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I22" i="72"/>
  <c r="J24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AA28"/>
  <c r="AA27"/>
  <c r="AA25"/>
  <c r="AE28"/>
  <c r="AE27"/>
  <c r="AE25"/>
  <c r="AI28"/>
  <c r="AI27"/>
  <c r="AI25"/>
  <c r="X25"/>
  <c r="AB26"/>
  <c r="AB25"/>
  <c r="AB27"/>
  <c r="AF25"/>
  <c r="AF27"/>
  <c r="AF26"/>
  <c r="AB28"/>
  <c r="AA26"/>
  <c r="AI26"/>
  <c r="AF28"/>
  <c r="AE26"/>
  <c r="AG28"/>
  <c r="AC26"/>
  <c r="AG26"/>
  <c r="AD28"/>
  <c r="AH28"/>
  <c r="Y22" l="1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23" i="73" l="1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W26" i="72"/>
  <c r="Z26"/>
  <c r="Y26"/>
  <c r="X26"/>
  <c r="Z27"/>
  <c r="X28"/>
  <c r="W27"/>
  <c r="W28"/>
  <c r="Y27"/>
  <c r="X27"/>
  <c r="Z28"/>
  <c r="Y28"/>
  <c r="D24" i="73"/>
  <c r="F23"/>
  <c r="I18" i="80"/>
  <c r="M18"/>
  <c r="F21"/>
  <c r="B21"/>
  <c r="A20"/>
  <c r="D20" s="1"/>
  <c r="C22"/>
  <c r="E21"/>
  <c r="Q25" i="72"/>
  <c r="U25"/>
  <c r="J25"/>
  <c r="N25"/>
  <c r="J5" i="80" s="1"/>
  <c r="R25" i="72"/>
  <c r="V25"/>
  <c r="M25"/>
  <c r="O25"/>
  <c r="S25"/>
  <c r="L25"/>
  <c r="P25"/>
  <c r="T25"/>
  <c r="S27"/>
  <c r="O27"/>
  <c r="Q27"/>
  <c r="P27"/>
  <c r="V27"/>
  <c r="R27"/>
  <c r="N27"/>
  <c r="U27"/>
  <c r="M27"/>
  <c r="T27"/>
  <c r="L27"/>
  <c r="J27"/>
  <c r="O17" i="80" s="1"/>
  <c r="M26" i="72"/>
  <c r="P26"/>
  <c r="Q26"/>
  <c r="L26"/>
  <c r="N26"/>
  <c r="R26"/>
  <c r="V26"/>
  <c r="O26"/>
  <c r="K26"/>
  <c r="S26"/>
  <c r="T26"/>
  <c r="U26"/>
  <c r="J26"/>
  <c r="J28"/>
  <c r="L17" i="80" l="1"/>
  <c r="I4" i="73"/>
  <c r="K15" i="80"/>
  <c r="J14"/>
  <c r="K13"/>
  <c r="K14"/>
  <c r="J15"/>
  <c r="L15" s="1"/>
  <c r="J16"/>
  <c r="K16"/>
  <c r="N12"/>
  <c r="N7"/>
  <c r="N13"/>
  <c r="N10"/>
  <c r="N15"/>
  <c r="K18"/>
  <c r="J18"/>
  <c r="N9"/>
  <c r="N18"/>
  <c r="O18"/>
  <c r="N11"/>
  <c r="N14"/>
  <c r="N8"/>
  <c r="N17"/>
  <c r="P17" s="1"/>
  <c r="N16"/>
  <c r="K12"/>
  <c r="J13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O14"/>
  <c r="O15"/>
  <c r="O12"/>
  <c r="P12" s="1"/>
  <c r="O13"/>
  <c r="O10"/>
  <c r="O11"/>
  <c r="O8"/>
  <c r="P8" s="1"/>
  <c r="O9"/>
  <c r="O6"/>
  <c r="O7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P9" i="80" l="1"/>
  <c r="P10"/>
  <c r="L13"/>
  <c r="L11"/>
  <c r="P11"/>
  <c r="P13"/>
  <c r="L16"/>
  <c r="L14"/>
  <c r="P7"/>
  <c r="P18"/>
  <c r="P14"/>
  <c r="L18"/>
  <c r="P16"/>
  <c r="P15"/>
  <c r="J19"/>
  <c r="K19"/>
  <c r="N19"/>
  <c r="O19"/>
  <c r="P6"/>
  <c r="L9"/>
  <c r="L6"/>
  <c r="L10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L19" i="80" l="1"/>
  <c r="P19"/>
  <c r="O20"/>
  <c r="K20"/>
  <c r="D27" i="73"/>
  <c r="F26"/>
  <c r="I21" i="80"/>
  <c r="M21"/>
  <c r="F24"/>
  <c r="C25"/>
  <c r="E24"/>
  <c r="B24"/>
  <c r="A23"/>
  <c r="D23" s="1"/>
  <c r="J21" l="1"/>
  <c r="K21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L21" i="80" l="1"/>
  <c r="P21"/>
  <c r="J22"/>
  <c r="K22"/>
  <c r="N22"/>
  <c r="O22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J23" i="80" l="1"/>
  <c r="K23"/>
  <c r="L22"/>
  <c r="N23"/>
  <c r="O23"/>
  <c r="P22"/>
  <c r="Q12" i="71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R11" i="71" l="1"/>
  <c r="C30" i="73"/>
  <c r="A16" i="71"/>
  <c r="A17" s="1"/>
  <c r="A18" s="1"/>
  <c r="A19" s="1"/>
  <c r="A20" s="1"/>
  <c r="P23" i="80"/>
  <c r="L23"/>
  <c r="K24"/>
  <c r="J24"/>
  <c r="O24"/>
  <c r="N24"/>
  <c r="Q13" i="71"/>
  <c r="W14"/>
  <c r="D31" i="73"/>
  <c r="F30"/>
  <c r="I8"/>
  <c r="B10"/>
  <c r="A10" s="1"/>
  <c r="H4" i="80"/>
  <c r="H7"/>
  <c r="H10"/>
  <c r="H19"/>
  <c r="H22"/>
  <c r="G4"/>
  <c r="G7"/>
  <c r="G10"/>
  <c r="G13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L24" i="80" l="1"/>
  <c r="P24"/>
  <c r="J25"/>
  <c r="K25"/>
  <c r="O25"/>
  <c r="N25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s="1"/>
  <c r="A24" s="1"/>
  <c r="A25" s="1"/>
  <c r="A26" s="1"/>
  <c r="A27" s="1"/>
  <c r="R13"/>
  <c r="H26" i="80" s="1"/>
  <c r="G98" i="74"/>
  <c r="E5"/>
  <c r="D32" i="73"/>
  <c r="F31"/>
  <c r="C31"/>
  <c r="G9"/>
  <c r="H9" s="1"/>
  <c r="B11"/>
  <c r="A11" s="1"/>
  <c r="G10"/>
  <c r="H10" s="1"/>
  <c r="I26" i="80"/>
  <c r="M26"/>
  <c r="B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C32" i="73" l="1"/>
  <c r="L25" i="80"/>
  <c r="O26"/>
  <c r="N26"/>
  <c r="J26"/>
  <c r="K26"/>
  <c r="P25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H128"/>
  <c r="I105"/>
  <c r="I102"/>
  <c r="I101"/>
  <c r="I98"/>
  <c r="J3"/>
  <c r="J2"/>
  <c r="H107"/>
  <c r="K1"/>
  <c r="E7" i="73"/>
  <c r="L4" i="71"/>
  <c r="H5"/>
  <c r="G5"/>
  <c r="I5"/>
  <c r="A7" i="74"/>
  <c r="D7" s="1"/>
  <c r="P2" i="72"/>
  <c r="P3" s="1"/>
  <c r="P4" s="1"/>
  <c r="K27" i="80" l="1"/>
  <c r="J27"/>
  <c r="O27"/>
  <c r="N27"/>
  <c r="P26"/>
  <c r="L26"/>
  <c r="G102" i="74"/>
  <c r="E7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/>
  <c r="I106"/>
  <c r="I127"/>
  <c r="K5" i="71"/>
  <c r="H6" s="1"/>
  <c r="K3" i="74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L27" i="80" l="1"/>
  <c r="P27"/>
  <c r="J28"/>
  <c r="K28"/>
  <c r="N28"/>
  <c r="O28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0" i="74"/>
  <c r="I113"/>
  <c r="I128"/>
  <c r="I129"/>
  <c r="J110"/>
  <c r="K98"/>
  <c r="J126"/>
  <c r="K101"/>
  <c r="K109"/>
  <c r="K105"/>
  <c r="K121"/>
  <c r="K110"/>
  <c r="K102"/>
  <c r="K117"/>
  <c r="K106"/>
  <c r="K113"/>
  <c r="J127"/>
  <c r="L3"/>
  <c r="L2"/>
  <c r="H115"/>
  <c r="K114"/>
  <c r="G115"/>
  <c r="J114"/>
  <c r="F115"/>
  <c r="K128"/>
  <c r="M1"/>
  <c r="E9" i="73"/>
  <c r="J6" i="71"/>
  <c r="I6"/>
  <c r="G6"/>
  <c r="L5"/>
  <c r="B9" i="74"/>
  <c r="R2" i="72"/>
  <c r="R3" s="1"/>
  <c r="R4" s="1"/>
  <c r="C35" i="73" l="1"/>
  <c r="L28" i="80"/>
  <c r="P28"/>
  <c r="J29"/>
  <c r="K29"/>
  <c r="N29"/>
  <c r="O29"/>
  <c r="D36" i="73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N30"/>
  <c r="O30"/>
  <c r="L29"/>
  <c r="J30"/>
  <c r="K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18" i="74"/>
  <c r="I121"/>
  <c r="L126"/>
  <c r="L118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O31" i="80" l="1"/>
  <c r="N31"/>
  <c r="P30"/>
  <c r="K31"/>
  <c r="J31"/>
  <c r="L30"/>
  <c r="I14" i="73"/>
  <c r="D38"/>
  <c r="F37"/>
  <c r="C37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2"/>
  <c r="I125"/>
  <c r="K7" i="71"/>
  <c r="H8" s="1"/>
  <c r="M122" i="74"/>
  <c r="M126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C38" i="73" l="1"/>
  <c r="L31" i="80"/>
  <c r="P31"/>
  <c r="J32"/>
  <c r="K32"/>
  <c r="N32"/>
  <c r="O32"/>
  <c r="I8" i="71"/>
  <c r="H98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K8" i="71"/>
  <c r="H9" s="1"/>
  <c r="J8"/>
  <c r="N127" i="74"/>
  <c r="O129"/>
  <c r="O121"/>
  <c r="O117"/>
  <c r="O101"/>
  <c r="O115"/>
  <c r="O105"/>
  <c r="O109"/>
  <c r="O128" s="1"/>
  <c r="O125"/>
  <c r="O114"/>
  <c r="O113"/>
  <c r="O116"/>
  <c r="P3"/>
  <c r="P2"/>
  <c r="Q1"/>
  <c r="E13" i="73"/>
  <c r="V2" i="72"/>
  <c r="V3" s="1"/>
  <c r="V4" s="1"/>
  <c r="L32" i="80" l="1"/>
  <c r="P32"/>
  <c r="J33"/>
  <c r="K33"/>
  <c r="O33"/>
  <c r="N33"/>
  <c r="I9" i="71"/>
  <c r="K9" s="1"/>
  <c r="H10" s="1"/>
  <c r="H102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K34"/>
  <c r="J34"/>
  <c r="N34"/>
  <c r="O34"/>
  <c r="P33"/>
  <c r="H106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L34" i="80" l="1"/>
  <c r="K35"/>
  <c r="J35"/>
  <c r="O35"/>
  <c r="N35"/>
  <c r="P34"/>
  <c r="Q128" i="74"/>
  <c r="I18" i="73"/>
  <c r="D42"/>
  <c r="F41"/>
  <c r="C4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C42" l="1"/>
  <c r="L35" i="80"/>
  <c r="P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22" i="74"/>
  <c r="S106"/>
  <c r="S113"/>
  <c r="S124"/>
  <c r="S100"/>
  <c r="S105"/>
  <c r="R126"/>
  <c r="S104"/>
  <c r="S120"/>
  <c r="S112"/>
  <c r="S129"/>
  <c r="S110"/>
  <c r="S116"/>
  <c r="S125"/>
  <c r="S101"/>
  <c r="S109"/>
  <c r="S126" s="1"/>
  <c r="S117"/>
  <c r="S114"/>
  <c r="S108"/>
  <c r="S115"/>
  <c r="S121"/>
  <c r="S128"/>
  <c r="S118"/>
  <c r="S102"/>
  <c r="S98"/>
  <c r="T3"/>
  <c r="T128" s="1"/>
  <c r="T2"/>
  <c r="U1"/>
  <c r="E17" i="73"/>
  <c r="P36" i="80" l="1"/>
  <c r="L36"/>
  <c r="J37"/>
  <c r="K37"/>
  <c r="N37"/>
  <c r="O37"/>
  <c r="K11" i="71"/>
  <c r="H12" s="1"/>
  <c r="S127" i="74"/>
  <c r="D44" i="73"/>
  <c r="F43"/>
  <c r="C43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H13" i="71"/>
  <c r="T101" i="74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C44" i="73" l="1"/>
  <c r="I99" i="74"/>
  <c r="L37" i="80"/>
  <c r="P37"/>
  <c r="N38"/>
  <c r="O38"/>
  <c r="J38"/>
  <c r="K38"/>
  <c r="L11" i="71"/>
  <c r="I12"/>
  <c r="J12"/>
  <c r="K12" s="1"/>
  <c r="G12"/>
  <c r="T126" i="74"/>
  <c r="I21" i="73"/>
  <c r="D45"/>
  <c r="F44"/>
  <c r="G22"/>
  <c r="H22" s="1"/>
  <c r="B24"/>
  <c r="A24" s="1"/>
  <c r="I39" i="80"/>
  <c r="M39"/>
  <c r="H42"/>
  <c r="G42"/>
  <c r="F42"/>
  <c r="C43"/>
  <c r="E42"/>
  <c r="B42"/>
  <c r="A41"/>
  <c r="D41" s="1"/>
  <c r="K13" i="7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C45" i="73" l="1"/>
  <c r="I103" i="74"/>
  <c r="L38" i="80"/>
  <c r="P38"/>
  <c r="J39"/>
  <c r="K39"/>
  <c r="N39"/>
  <c r="O39"/>
  <c r="G13" i="71"/>
  <c r="G14" s="1"/>
  <c r="J13"/>
  <c r="I13"/>
  <c r="I14" s="1"/>
  <c r="L12"/>
  <c r="W4" i="74"/>
  <c r="W5"/>
  <c r="W6"/>
  <c r="W7"/>
  <c r="W8"/>
  <c r="W9"/>
  <c r="U127"/>
  <c r="D46" i="73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J14" i="71"/>
  <c r="H14"/>
  <c r="L13"/>
  <c r="C46" i="73" l="1"/>
  <c r="I107" i="74"/>
  <c r="L39" i="80"/>
  <c r="P39"/>
  <c r="J40"/>
  <c r="K40"/>
  <c r="O40"/>
  <c r="N40"/>
  <c r="K14" i="71"/>
  <c r="I15" s="1"/>
  <c r="K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P40" i="80" l="1"/>
  <c r="L40"/>
  <c r="J41"/>
  <c r="K41"/>
  <c r="N41"/>
  <c r="O41"/>
  <c r="Y4" i="74"/>
  <c r="Y5"/>
  <c r="Y6"/>
  <c r="Y7"/>
  <c r="Y8"/>
  <c r="Y9"/>
  <c r="D48" i="73"/>
  <c r="F47"/>
  <c r="C47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C48" i="73" l="1"/>
  <c r="L41" i="80"/>
  <c r="P41"/>
  <c r="J42"/>
  <c r="K42"/>
  <c r="O42"/>
  <c r="N42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O43"/>
  <c r="N43"/>
  <c r="K43"/>
  <c r="J43"/>
  <c r="P42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P43" i="80"/>
  <c r="K44"/>
  <c r="J44"/>
  <c r="N44"/>
  <c r="O44"/>
  <c r="L43"/>
  <c r="AB4" i="74"/>
  <c r="AB5"/>
  <c r="AB6"/>
  <c r="AB7"/>
  <c r="AB8"/>
  <c r="AB9"/>
  <c r="K17" i="71"/>
  <c r="I18" s="1"/>
  <c r="J100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O45"/>
  <c r="N45"/>
  <c r="K45"/>
  <c r="J45"/>
  <c r="AC4" i="74"/>
  <c r="AC5"/>
  <c r="AC6"/>
  <c r="AC7"/>
  <c r="AC8"/>
  <c r="AC9"/>
  <c r="J104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P45" i="80" l="1"/>
  <c r="J46"/>
  <c r="K46"/>
  <c r="N46"/>
  <c r="O46"/>
  <c r="L45"/>
  <c r="AD4" i="74"/>
  <c r="AD5"/>
  <c r="AD6"/>
  <c r="AD7"/>
  <c r="AD8"/>
  <c r="AD9"/>
  <c r="J108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P46"/>
  <c r="J47"/>
  <c r="K47"/>
  <c r="O47"/>
  <c r="N47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P47" i="80"/>
  <c r="J48"/>
  <c r="K48"/>
  <c r="L47"/>
  <c r="N48"/>
  <c r="O48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J49"/>
  <c r="K49"/>
  <c r="O49"/>
  <c r="N49"/>
  <c r="P48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100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K51"/>
  <c r="J51"/>
  <c r="L50"/>
  <c r="N51"/>
  <c r="O51"/>
  <c r="K104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J52"/>
  <c r="K52"/>
  <c r="L51"/>
  <c r="O52"/>
  <c r="N52"/>
  <c r="K108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J53"/>
  <c r="K53"/>
  <c r="N53"/>
  <c r="O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L53" i="80" l="1"/>
  <c r="P53"/>
  <c r="J54"/>
  <c r="K54"/>
  <c r="N54"/>
  <c r="O54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O55" i="80" l="1"/>
  <c r="N55"/>
  <c r="L54"/>
  <c r="P54"/>
  <c r="K55"/>
  <c r="J55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K56"/>
  <c r="J56"/>
  <c r="O56"/>
  <c r="N56"/>
  <c r="P55"/>
  <c r="I39" i="73"/>
  <c r="L100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L56" i="80" l="1"/>
  <c r="P56"/>
  <c r="J57"/>
  <c r="K57"/>
  <c r="N57"/>
  <c r="O57"/>
  <c r="L104" i="74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N58" i="80" l="1"/>
  <c r="O58"/>
  <c r="L57"/>
  <c r="P57"/>
  <c r="K58"/>
  <c r="J58"/>
  <c r="L108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J59"/>
  <c r="K59"/>
  <c r="L58"/>
  <c r="O59"/>
  <c r="N59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P59" i="80" l="1"/>
  <c r="L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P60" i="80" l="1"/>
  <c r="J61"/>
  <c r="K61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O62" i="80" l="1"/>
  <c r="N62"/>
  <c r="L61"/>
  <c r="P61"/>
  <c r="K62"/>
  <c r="J62"/>
  <c r="M100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L62" i="80" l="1"/>
  <c r="P62"/>
  <c r="O63"/>
  <c r="N63"/>
  <c r="K63"/>
  <c r="J63"/>
  <c r="M104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L63" i="80" l="1"/>
  <c r="P63"/>
  <c r="K64"/>
  <c r="J64"/>
  <c r="O64"/>
  <c r="N64"/>
  <c r="C70" i="73"/>
  <c r="M108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L64" i="80" l="1"/>
  <c r="P64"/>
  <c r="K65"/>
  <c r="J65"/>
  <c r="N65"/>
  <c r="O65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L65" i="80" l="1"/>
  <c r="P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J67"/>
  <c r="K67"/>
  <c r="N67"/>
  <c r="O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P67"/>
  <c r="N68"/>
  <c r="O68"/>
  <c r="J68"/>
  <c r="K68"/>
  <c r="N100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N69"/>
  <c r="O69"/>
  <c r="K69"/>
  <c r="J69"/>
  <c r="N104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O70"/>
  <c r="N70"/>
  <c r="L69"/>
  <c r="N108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K71"/>
  <c r="J71"/>
  <c r="O71"/>
  <c r="N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L71" i="80" l="1"/>
  <c r="P71"/>
  <c r="J72"/>
  <c r="K72"/>
  <c r="N72"/>
  <c r="O72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L72" i="80" l="1"/>
  <c r="P72"/>
  <c r="K73"/>
  <c r="J73"/>
  <c r="O73"/>
  <c r="N73"/>
  <c r="D80" i="73"/>
  <c r="F79"/>
  <c r="C79"/>
  <c r="G57"/>
  <c r="H57" s="1"/>
  <c r="B59"/>
  <c r="A59" s="1"/>
  <c r="I56"/>
  <c r="I74" i="80"/>
  <c r="M74"/>
  <c r="H77"/>
  <c r="G77"/>
  <c r="F77"/>
  <c r="B77"/>
  <c r="C78"/>
  <c r="E77"/>
  <c r="A76"/>
  <c r="D76" s="1"/>
  <c r="E53" i="73"/>
  <c r="L73" i="80" l="1"/>
  <c r="N74"/>
  <c r="O74"/>
  <c r="K74"/>
  <c r="J74"/>
  <c r="P73"/>
  <c r="O100" i="74"/>
  <c r="C80" i="73"/>
  <c r="D81"/>
  <c r="F80"/>
  <c r="I57"/>
  <c r="G58"/>
  <c r="H58" s="1"/>
  <c r="B60"/>
  <c r="A60" s="1"/>
  <c r="I75" i="80"/>
  <c r="M75"/>
  <c r="H78"/>
  <c r="G78"/>
  <c r="F78"/>
  <c r="A77"/>
  <c r="D77" s="1"/>
  <c r="C79"/>
  <c r="E78"/>
  <c r="B78"/>
  <c r="E54" i="73"/>
  <c r="P74" i="80" l="1"/>
  <c r="J75"/>
  <c r="K75"/>
  <c r="N75"/>
  <c r="O75"/>
  <c r="L74"/>
  <c r="O104" i="74"/>
  <c r="I58" i="73"/>
  <c r="D82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L75" i="80" l="1"/>
  <c r="P75"/>
  <c r="O76"/>
  <c r="N76"/>
  <c r="K76"/>
  <c r="J76"/>
  <c r="O108" i="74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P76" i="80" l="1"/>
  <c r="J77"/>
  <c r="K77"/>
  <c r="N77"/>
  <c r="O77"/>
  <c r="L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L77" i="80" l="1"/>
  <c r="P77"/>
  <c r="N78"/>
  <c r="O78"/>
  <c r="J78"/>
  <c r="K78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L78" i="80" l="1"/>
  <c r="P78"/>
  <c r="J79"/>
  <c r="K79"/>
  <c r="O79"/>
  <c r="N79"/>
  <c r="D86" i="73"/>
  <c r="F85"/>
  <c r="C85"/>
  <c r="C86" s="1"/>
  <c r="I62"/>
  <c r="G63"/>
  <c r="H63" s="1"/>
  <c r="B65"/>
  <c r="A65" s="1"/>
  <c r="I80" i="80"/>
  <c r="M80"/>
  <c r="H83"/>
  <c r="G83"/>
  <c r="F83"/>
  <c r="B83"/>
  <c r="C84"/>
  <c r="E83"/>
  <c r="A82"/>
  <c r="D82" s="1"/>
  <c r="E59" i="73"/>
  <c r="P79" i="80" l="1"/>
  <c r="L79"/>
  <c r="J80"/>
  <c r="K80"/>
  <c r="N80"/>
  <c r="O80"/>
  <c r="P100" i="74"/>
  <c r="D87" i="73"/>
  <c r="F86"/>
  <c r="I63"/>
  <c r="G64"/>
  <c r="H64" s="1"/>
  <c r="B66"/>
  <c r="A66" s="1"/>
  <c r="I81" i="80"/>
  <c r="M81"/>
  <c r="H84"/>
  <c r="G84"/>
  <c r="F84"/>
  <c r="C85"/>
  <c r="E84"/>
  <c r="A83"/>
  <c r="D83" s="1"/>
  <c r="B84"/>
  <c r="E60" i="73"/>
  <c r="L80" i="80" l="1"/>
  <c r="P80"/>
  <c r="J81"/>
  <c r="K81"/>
  <c r="O81"/>
  <c r="N81"/>
  <c r="P104" i="74"/>
  <c r="D88" i="73"/>
  <c r="F87"/>
  <c r="C87"/>
  <c r="C88" s="1"/>
  <c r="B67"/>
  <c r="A67" s="1"/>
  <c r="G65"/>
  <c r="H65" s="1"/>
  <c r="I64"/>
  <c r="I82" i="80"/>
  <c r="M82"/>
  <c r="B85"/>
  <c r="H85"/>
  <c r="G85"/>
  <c r="F85"/>
  <c r="A84"/>
  <c r="D84" s="1"/>
  <c r="C86"/>
  <c r="E85"/>
  <c r="E61" i="73"/>
  <c r="P81" i="80" l="1"/>
  <c r="K82"/>
  <c r="J82"/>
  <c r="L81"/>
  <c r="O82"/>
  <c r="N82"/>
  <c r="P108" i="74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L82" i="80" l="1"/>
  <c r="P82"/>
  <c r="O83"/>
  <c r="N83"/>
  <c r="K83"/>
  <c r="J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P83" i="80" l="1"/>
  <c r="J84"/>
  <c r="K84"/>
  <c r="N84"/>
  <c r="O84"/>
  <c r="L83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N85" i="80" l="1"/>
  <c r="O85"/>
  <c r="L84"/>
  <c r="P84"/>
  <c r="J85"/>
  <c r="K85"/>
  <c r="I68" i="73"/>
  <c r="Q4" i="74" s="1"/>
  <c r="D92" i="73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J86" i="80" l="1"/>
  <c r="K86"/>
  <c r="L85"/>
  <c r="P85"/>
  <c r="N86"/>
  <c r="O86"/>
  <c r="Q99" i="74"/>
  <c r="Q100"/>
  <c r="C92" i="73"/>
  <c r="D93"/>
  <c r="F92"/>
  <c r="I69"/>
  <c r="Q5" i="74" s="1"/>
  <c r="G70" i="73"/>
  <c r="H70" s="1"/>
  <c r="B72"/>
  <c r="A72" s="1"/>
  <c r="I87" i="80"/>
  <c r="M87"/>
  <c r="H90"/>
  <c r="G90"/>
  <c r="F90"/>
  <c r="C91"/>
  <c r="E90"/>
  <c r="A89"/>
  <c r="D89" s="1"/>
  <c r="B90"/>
  <c r="E66" i="73"/>
  <c r="P86" i="80" l="1"/>
  <c r="L86"/>
  <c r="J87"/>
  <c r="K87"/>
  <c r="N87"/>
  <c r="O87"/>
  <c r="Q103" i="74"/>
  <c r="Q104"/>
  <c r="I70" i="73"/>
  <c r="Q6" i="74" s="1"/>
  <c r="D94" i="73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L87" i="80" l="1"/>
  <c r="J88"/>
  <c r="K88"/>
  <c r="O88"/>
  <c r="N88"/>
  <c r="P87"/>
  <c r="Q107" i="74"/>
  <c r="Q108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P88" i="80" l="1"/>
  <c r="L88"/>
  <c r="K89"/>
  <c r="J89"/>
  <c r="O89"/>
  <c r="N89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L89" i="80" l="1"/>
  <c r="P89"/>
  <c r="N90"/>
  <c r="O90"/>
  <c r="K90"/>
  <c r="J90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P90" i="80" l="1"/>
  <c r="J91"/>
  <c r="K91"/>
  <c r="N91"/>
  <c r="O91"/>
  <c r="L90"/>
  <c r="D98" i="73"/>
  <c r="F97"/>
  <c r="C97"/>
  <c r="C98" s="1"/>
  <c r="I74"/>
  <c r="R4" i="74" s="1"/>
  <c r="G75" i="73"/>
  <c r="H75" s="1"/>
  <c r="B77"/>
  <c r="A77" s="1"/>
  <c r="I92" i="80"/>
  <c r="M92"/>
  <c r="H95"/>
  <c r="G95"/>
  <c r="F95"/>
  <c r="B95"/>
  <c r="A94"/>
  <c r="D94" s="1"/>
  <c r="C96"/>
  <c r="E95"/>
  <c r="E71" i="73"/>
  <c r="L91" i="80" l="1"/>
  <c r="P91"/>
  <c r="N92"/>
  <c r="O92"/>
  <c r="J92"/>
  <c r="K92"/>
  <c r="R98" i="74"/>
  <c r="R99"/>
  <c r="D99" i="73"/>
  <c r="F98"/>
  <c r="I75"/>
  <c r="R5" i="74" s="1"/>
  <c r="G76" i="73"/>
  <c r="H76" s="1"/>
  <c r="B78"/>
  <c r="A78" s="1"/>
  <c r="I93" i="80"/>
  <c r="M93"/>
  <c r="H96"/>
  <c r="G96"/>
  <c r="F96"/>
  <c r="C97"/>
  <c r="E96"/>
  <c r="A95"/>
  <c r="D95" s="1"/>
  <c r="B96"/>
  <c r="E72" i="73"/>
  <c r="L92" i="80" l="1"/>
  <c r="P92"/>
  <c r="N93"/>
  <c r="O93"/>
  <c r="J93"/>
  <c r="K93"/>
  <c r="R102" i="74"/>
  <c r="R103"/>
  <c r="D100" i="73"/>
  <c r="F99"/>
  <c r="C99"/>
  <c r="I76"/>
  <c r="R6" i="74" s="1"/>
  <c r="B79" i="73"/>
  <c r="A79" s="1"/>
  <c r="G77"/>
  <c r="H77" s="1"/>
  <c r="I94" i="80"/>
  <c r="M94"/>
  <c r="H97"/>
  <c r="G97"/>
  <c r="F97"/>
  <c r="B97"/>
  <c r="A96"/>
  <c r="D96" s="1"/>
  <c r="C98"/>
  <c r="E97"/>
  <c r="E73" i="73"/>
  <c r="C100" l="1"/>
  <c r="P93" i="80"/>
  <c r="J94"/>
  <c r="K94"/>
  <c r="L93"/>
  <c r="N94"/>
  <c r="O94"/>
  <c r="R106" i="74"/>
  <c r="R107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L94" i="80" l="1"/>
  <c r="P94"/>
  <c r="J95"/>
  <c r="K95"/>
  <c r="O95"/>
  <c r="N95"/>
  <c r="D102" i="73"/>
  <c r="F101"/>
  <c r="C101"/>
  <c r="C102" s="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P95" i="80" l="1"/>
  <c r="L95"/>
  <c r="O96"/>
  <c r="N96"/>
  <c r="K96"/>
  <c r="J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O97" i="80" l="1"/>
  <c r="N97"/>
  <c r="P96"/>
  <c r="J97"/>
  <c r="K97"/>
  <c r="L96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K98" i="80" l="1"/>
  <c r="J98"/>
  <c r="N98"/>
  <c r="O98"/>
  <c r="P97"/>
  <c r="L97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L98" i="80" l="1"/>
  <c r="N99"/>
  <c r="O99"/>
  <c r="P98"/>
  <c r="J99"/>
  <c r="K99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P99" i="80" l="1"/>
  <c r="N100"/>
  <c r="O100"/>
  <c r="J100"/>
  <c r="K100"/>
  <c r="L99"/>
  <c r="C106" i="73"/>
  <c r="C107" s="1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N101" i="80" l="1"/>
  <c r="O101"/>
  <c r="P100"/>
  <c r="L100"/>
  <c r="J101"/>
  <c r="K101"/>
  <c r="S7" i="74"/>
  <c r="S111" s="1"/>
  <c r="I84" i="73"/>
  <c r="D108"/>
  <c r="C108" s="1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L101" i="80" l="1"/>
  <c r="P101"/>
  <c r="N102"/>
  <c r="O102"/>
  <c r="J102"/>
  <c r="K102"/>
  <c r="S8" i="74"/>
  <c r="S119" s="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L102" i="80" l="1"/>
  <c r="P102"/>
  <c r="K103"/>
  <c r="J103"/>
  <c r="O103"/>
  <c r="N103"/>
  <c r="S9" i="74"/>
  <c r="S123" s="1"/>
  <c r="D110" i="73"/>
  <c r="F109"/>
  <c r="C109"/>
  <c r="C110" s="1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L103" i="80" l="1"/>
  <c r="P103"/>
  <c r="K104"/>
  <c r="J104"/>
  <c r="N104"/>
  <c r="O104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L104" i="80" l="1"/>
  <c r="K105"/>
  <c r="J105"/>
  <c r="N105"/>
  <c r="O105"/>
  <c r="P104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L105" i="80" l="1"/>
  <c r="K106"/>
  <c r="J106"/>
  <c r="P105"/>
  <c r="N106"/>
  <c r="O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L106" i="80" l="1"/>
  <c r="J107"/>
  <c r="K107"/>
  <c r="N107"/>
  <c r="O107"/>
  <c r="P106"/>
  <c r="T7" i="74"/>
  <c r="T110" s="1"/>
  <c r="D114" i="73"/>
  <c r="F113"/>
  <c r="C113"/>
  <c r="G91"/>
  <c r="H91" s="1"/>
  <c r="B93"/>
  <c r="A93" s="1"/>
  <c r="I90"/>
  <c r="T8" i="74" s="1"/>
  <c r="T118" s="1"/>
  <c r="I108" i="80"/>
  <c r="M108"/>
  <c r="B111"/>
  <c r="H111"/>
  <c r="G111"/>
  <c r="F111"/>
  <c r="A110"/>
  <c r="D110" s="1"/>
  <c r="C112"/>
  <c r="E111"/>
  <c r="E87" i="73"/>
  <c r="L107" i="80" l="1"/>
  <c r="P107"/>
  <c r="K108"/>
  <c r="J108"/>
  <c r="O108"/>
  <c r="N108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L108" i="80" l="1"/>
  <c r="K109"/>
  <c r="J109"/>
  <c r="O109"/>
  <c r="N109"/>
  <c r="P108"/>
  <c r="T9" i="74"/>
  <c r="T122" s="1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P109"/>
  <c r="J110"/>
  <c r="K110"/>
  <c r="O110"/>
  <c r="N110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P110" i="80" l="1"/>
  <c r="L110"/>
  <c r="J111"/>
  <c r="K111"/>
  <c r="N111"/>
  <c r="O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P111" i="80" l="1"/>
  <c r="L111"/>
  <c r="J112"/>
  <c r="K112"/>
  <c r="N112"/>
  <c r="O112"/>
  <c r="C118" i="73"/>
  <c r="D119"/>
  <c r="F118"/>
  <c r="B98"/>
  <c r="A98" s="1"/>
  <c r="I95"/>
  <c r="G96"/>
  <c r="H96" s="1"/>
  <c r="I113" i="80"/>
  <c r="M113"/>
  <c r="H116"/>
  <c r="G116"/>
  <c r="F116"/>
  <c r="A115"/>
  <c r="D115" s="1"/>
  <c r="C117"/>
  <c r="E116"/>
  <c r="B116"/>
  <c r="E92" i="73"/>
  <c r="C119" l="1"/>
  <c r="L112" i="80"/>
  <c r="J113"/>
  <c r="K113"/>
  <c r="P112"/>
  <c r="N113"/>
  <c r="O113"/>
  <c r="U7" i="74"/>
  <c r="U111" s="1"/>
  <c r="D120" i="73"/>
  <c r="F119"/>
  <c r="I96"/>
  <c r="G97"/>
  <c r="H97" s="1"/>
  <c r="B99"/>
  <c r="A99" s="1"/>
  <c r="I114" i="80"/>
  <c r="M114"/>
  <c r="H117"/>
  <c r="G117"/>
  <c r="F117"/>
  <c r="B117"/>
  <c r="C118"/>
  <c r="E117"/>
  <c r="A116"/>
  <c r="D116" s="1"/>
  <c r="E93" i="73"/>
  <c r="C120" l="1"/>
  <c r="P113" i="80"/>
  <c r="L113"/>
  <c r="J114"/>
  <c r="K114"/>
  <c r="N114"/>
  <c r="O114"/>
  <c r="U8" i="74"/>
  <c r="U119" s="1"/>
  <c r="D121" i="73"/>
  <c r="F120"/>
  <c r="I97"/>
  <c r="G98"/>
  <c r="H98" s="1"/>
  <c r="B100"/>
  <c r="A100" s="1"/>
  <c r="I115" i="80"/>
  <c r="M115"/>
  <c r="H118"/>
  <c r="G118"/>
  <c r="F118"/>
  <c r="C119"/>
  <c r="E118"/>
  <c r="A117"/>
  <c r="D117" s="1"/>
  <c r="B118"/>
  <c r="E94" i="73"/>
  <c r="P114" i="80" l="1"/>
  <c r="K115"/>
  <c r="J115"/>
  <c r="L114"/>
  <c r="O115"/>
  <c r="N115"/>
  <c r="U9" i="74"/>
  <c r="U123" s="1"/>
  <c r="I98" i="73"/>
  <c r="D122"/>
  <c r="F121"/>
  <c r="C12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C122" l="1"/>
  <c r="P115" i="80"/>
  <c r="K116"/>
  <c r="J116"/>
  <c r="N116"/>
  <c r="O116"/>
  <c r="L115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P116" i="80" l="1"/>
  <c r="O117"/>
  <c r="N117"/>
  <c r="L116"/>
  <c r="J117"/>
  <c r="K117"/>
  <c r="D124" i="73"/>
  <c r="F123"/>
  <c r="C123"/>
  <c r="G101"/>
  <c r="H101" s="1"/>
  <c r="B103"/>
  <c r="A103" s="1"/>
  <c r="I100"/>
  <c r="I118" i="80"/>
  <c r="M118"/>
  <c r="B121"/>
  <c r="H121"/>
  <c r="G121"/>
  <c r="F121"/>
  <c r="A120"/>
  <c r="D120" s="1"/>
  <c r="C122"/>
  <c r="E121"/>
  <c r="E97" i="73"/>
  <c r="P117" i="80" l="1"/>
  <c r="J118"/>
  <c r="K118"/>
  <c r="N118"/>
  <c r="O118"/>
  <c r="L117"/>
  <c r="C124" i="73"/>
  <c r="D125"/>
  <c r="F124"/>
  <c r="I101"/>
  <c r="G102"/>
  <c r="H102" s="1"/>
  <c r="B104"/>
  <c r="A104" s="1"/>
  <c r="I119" i="80"/>
  <c r="M119"/>
  <c r="H122"/>
  <c r="G122"/>
  <c r="F122"/>
  <c r="A121"/>
  <c r="D121" s="1"/>
  <c r="C123"/>
  <c r="E122"/>
  <c r="B122"/>
  <c r="E98" i="73"/>
  <c r="L118" i="80" l="1"/>
  <c r="P118"/>
  <c r="O119"/>
  <c r="N119"/>
  <c r="J119"/>
  <c r="K119"/>
  <c r="V7" i="74"/>
  <c r="V110" s="1"/>
  <c r="I102" i="73"/>
  <c r="D126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I111" i="74" l="1"/>
  <c r="L119" i="80"/>
  <c r="P119"/>
  <c r="J120"/>
  <c r="K120"/>
  <c r="O120"/>
  <c r="N120"/>
  <c r="V8" i="74"/>
  <c r="V118" s="1"/>
  <c r="C126" i="73"/>
  <c r="I103"/>
  <c r="D127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I119" i="74" l="1"/>
  <c r="L120" i="80"/>
  <c r="P120"/>
  <c r="J121"/>
  <c r="K121"/>
  <c r="N121"/>
  <c r="O121"/>
  <c r="V9" i="74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I123" i="74" l="1"/>
  <c r="L121" i="80"/>
  <c r="P121"/>
  <c r="J122"/>
  <c r="K122"/>
  <c r="O122"/>
  <c r="N122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L122" i="80" l="1"/>
  <c r="J123"/>
  <c r="K123"/>
  <c r="N123"/>
  <c r="O123"/>
  <c r="P122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L123" i="80" l="1"/>
  <c r="P123"/>
  <c r="N124"/>
  <c r="O124"/>
  <c r="J124"/>
  <c r="K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L124" i="80" l="1"/>
  <c r="P124"/>
  <c r="J125"/>
  <c r="K125"/>
  <c r="N125"/>
  <c r="O125"/>
  <c r="J112" i="74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L125" i="80" l="1"/>
  <c r="P125"/>
  <c r="K126"/>
  <c r="J126"/>
  <c r="O126"/>
  <c r="N126"/>
  <c r="J120" i="74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L126" i="80" l="1"/>
  <c r="N127"/>
  <c r="O127"/>
  <c r="K127"/>
  <c r="J127"/>
  <c r="P126"/>
  <c r="J124" i="74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P127" i="80" l="1"/>
  <c r="J128"/>
  <c r="K128"/>
  <c r="N128"/>
  <c r="O128"/>
  <c r="L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L128" i="80" l="1"/>
  <c r="P128"/>
  <c r="J129"/>
  <c r="K129"/>
  <c r="N129"/>
  <c r="O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J130" i="80" l="1"/>
  <c r="K130"/>
  <c r="L129"/>
  <c r="O130"/>
  <c r="N130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P130" i="80" l="1"/>
  <c r="J131"/>
  <c r="K131"/>
  <c r="L130"/>
  <c r="N131"/>
  <c r="O131"/>
  <c r="K112" i="74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L131" i="80" l="1"/>
  <c r="J132"/>
  <c r="K132"/>
  <c r="N132"/>
  <c r="O132"/>
  <c r="P131"/>
  <c r="K120" i="74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L132" i="80" l="1"/>
  <c r="P132"/>
  <c r="J133"/>
  <c r="K133"/>
  <c r="O133"/>
  <c r="N133"/>
  <c r="K124" i="74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L133" i="80" l="1"/>
  <c r="J134"/>
  <c r="K134"/>
  <c r="O134"/>
  <c r="N134"/>
  <c r="P133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L134" i="80" l="1"/>
  <c r="J135"/>
  <c r="K135"/>
  <c r="N135"/>
  <c r="O135"/>
  <c r="P134"/>
  <c r="D142" i="73"/>
  <c r="F141"/>
  <c r="C141"/>
  <c r="C142" s="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L135" i="80" l="1"/>
  <c r="P135"/>
  <c r="J136"/>
  <c r="K136"/>
  <c r="O136"/>
  <c r="N136"/>
  <c r="D143" i="73"/>
  <c r="F142"/>
  <c r="G120"/>
  <c r="H120" s="1"/>
  <c r="B122"/>
  <c r="A122" s="1"/>
  <c r="I119"/>
  <c r="I137" i="80"/>
  <c r="M137"/>
  <c r="H140"/>
  <c r="G140"/>
  <c r="F140"/>
  <c r="C141"/>
  <c r="E140"/>
  <c r="A139"/>
  <c r="D139" s="1"/>
  <c r="B140"/>
  <c r="E116" i="73"/>
  <c r="P136" i="80" l="1"/>
  <c r="L136"/>
  <c r="J137"/>
  <c r="K137"/>
  <c r="N137"/>
  <c r="O137"/>
  <c r="L112" i="74"/>
  <c r="D144" i="73"/>
  <c r="F143"/>
  <c r="C143"/>
  <c r="C144" s="1"/>
  <c r="G121"/>
  <c r="H121" s="1"/>
  <c r="B123"/>
  <c r="A123" s="1"/>
  <c r="I120"/>
  <c r="I138" i="80"/>
  <c r="M138"/>
  <c r="B141"/>
  <c r="H141"/>
  <c r="G141"/>
  <c r="F141"/>
  <c r="A140"/>
  <c r="D140" s="1"/>
  <c r="C142"/>
  <c r="E141"/>
  <c r="E117" i="73"/>
  <c r="L137" i="80" l="1"/>
  <c r="P137"/>
  <c r="K138"/>
  <c r="J138"/>
  <c r="N138"/>
  <c r="O138"/>
  <c r="L120" i="74"/>
  <c r="D145" i="73"/>
  <c r="F144"/>
  <c r="G122"/>
  <c r="H122" s="1"/>
  <c r="B124"/>
  <c r="A124" s="1"/>
  <c r="I121"/>
  <c r="I139" i="80"/>
  <c r="M139"/>
  <c r="H142"/>
  <c r="G142"/>
  <c r="F142"/>
  <c r="C143"/>
  <c r="E142"/>
  <c r="A141"/>
  <c r="D141" s="1"/>
  <c r="B142"/>
  <c r="E118" i="73"/>
  <c r="L138" i="80" l="1"/>
  <c r="O139"/>
  <c r="N139"/>
  <c r="P138"/>
  <c r="K139"/>
  <c r="J139"/>
  <c r="L124" i="74"/>
  <c r="D146" i="73"/>
  <c r="F145"/>
  <c r="C145"/>
  <c r="C146" s="1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L139" i="80" l="1"/>
  <c r="P139"/>
  <c r="J140"/>
  <c r="K140"/>
  <c r="N140"/>
  <c r="O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P140" i="80" l="1"/>
  <c r="O141"/>
  <c r="N141"/>
  <c r="L140"/>
  <c r="K141"/>
  <c r="J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P141" i="80" l="1"/>
  <c r="L141"/>
  <c r="K142"/>
  <c r="J142"/>
  <c r="N142"/>
  <c r="O142"/>
  <c r="D149" i="73"/>
  <c r="F148"/>
  <c r="I125"/>
  <c r="B128"/>
  <c r="A128" s="1"/>
  <c r="G126"/>
  <c r="H126" s="1"/>
  <c r="I143" i="80"/>
  <c r="M143"/>
  <c r="H146"/>
  <c r="G146"/>
  <c r="F146"/>
  <c r="A145"/>
  <c r="D145" s="1"/>
  <c r="C147"/>
  <c r="E146"/>
  <c r="B146"/>
  <c r="E122" i="73"/>
  <c r="L142" i="80" l="1"/>
  <c r="J143"/>
  <c r="K143"/>
  <c r="O143"/>
  <c r="N143"/>
  <c r="P142"/>
  <c r="M112" i="74"/>
  <c r="D150" i="73"/>
  <c r="F149"/>
  <c r="C149"/>
  <c r="C150" s="1"/>
  <c r="I126"/>
  <c r="G127"/>
  <c r="H127" s="1"/>
  <c r="B129"/>
  <c r="A129" s="1"/>
  <c r="I144" i="80"/>
  <c r="M144"/>
  <c r="B147"/>
  <c r="H147"/>
  <c r="G147"/>
  <c r="F147"/>
  <c r="C148"/>
  <c r="E147"/>
  <c r="A146"/>
  <c r="D146" s="1"/>
  <c r="E123" i="73"/>
  <c r="P143" i="80" l="1"/>
  <c r="L143"/>
  <c r="K144"/>
  <c r="J144"/>
  <c r="O144"/>
  <c r="N144"/>
  <c r="M120" i="74"/>
  <c r="D151" i="73"/>
  <c r="F150"/>
  <c r="B130"/>
  <c r="A130" s="1"/>
  <c r="G128"/>
  <c r="H128" s="1"/>
  <c r="I127"/>
  <c r="I145" i="80"/>
  <c r="M145"/>
  <c r="H148"/>
  <c r="G148"/>
  <c r="F148"/>
  <c r="A147"/>
  <c r="D147" s="1"/>
  <c r="C149"/>
  <c r="E148"/>
  <c r="B148"/>
  <c r="E124" i="73"/>
  <c r="L144" i="80" l="1"/>
  <c r="P144"/>
  <c r="K145"/>
  <c r="J145"/>
  <c r="N145"/>
  <c r="O145"/>
  <c r="M124" i="74"/>
  <c r="D152" i="73"/>
  <c r="F151"/>
  <c r="C151"/>
  <c r="C152" s="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L145" i="80" l="1"/>
  <c r="P145"/>
  <c r="J146"/>
  <c r="K146"/>
  <c r="N146"/>
  <c r="O146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L146" i="80" l="1"/>
  <c r="P146"/>
  <c r="J147"/>
  <c r="K147"/>
  <c r="O147"/>
  <c r="N147"/>
  <c r="D154" i="73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P147" i="80" l="1"/>
  <c r="O148"/>
  <c r="N148"/>
  <c r="L147"/>
  <c r="K148"/>
  <c r="J148"/>
  <c r="D155" i="73"/>
  <c r="F154"/>
  <c r="B134"/>
  <c r="A134" s="1"/>
  <c r="G132"/>
  <c r="H132" s="1"/>
  <c r="I131"/>
  <c r="I149" i="80"/>
  <c r="M149"/>
  <c r="H152"/>
  <c r="G152"/>
  <c r="F152"/>
  <c r="C153"/>
  <c r="E152"/>
  <c r="A151"/>
  <c r="D151" s="1"/>
  <c r="B152"/>
  <c r="E128" i="73"/>
  <c r="L148" i="80" l="1"/>
  <c r="P148"/>
  <c r="J149"/>
  <c r="K149"/>
  <c r="N149"/>
  <c r="O149"/>
  <c r="N112" i="74"/>
  <c r="D156" i="73"/>
  <c r="F155"/>
  <c r="C155"/>
  <c r="C156" s="1"/>
  <c r="I132"/>
  <c r="G133"/>
  <c r="H133" s="1"/>
  <c r="B135"/>
  <c r="A135" s="1"/>
  <c r="B153" i="80"/>
  <c r="I150"/>
  <c r="M150"/>
  <c r="H153"/>
  <c r="G153"/>
  <c r="F153"/>
  <c r="A152"/>
  <c r="D152" s="1"/>
  <c r="C154"/>
  <c r="E153"/>
  <c r="E129" i="73"/>
  <c r="L149" i="80" l="1"/>
  <c r="J150"/>
  <c r="K150"/>
  <c r="N150"/>
  <c r="O150"/>
  <c r="P149"/>
  <c r="N120" i="74"/>
  <c r="I133" i="73"/>
  <c r="D157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L150" i="80" l="1"/>
  <c r="P150"/>
  <c r="K151"/>
  <c r="J151"/>
  <c r="N151"/>
  <c r="O151"/>
  <c r="N124" i="74"/>
  <c r="I134" i="73"/>
  <c r="D158"/>
  <c r="F157"/>
  <c r="C157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C158" l="1"/>
  <c r="L151" i="80"/>
  <c r="P151"/>
  <c r="K152"/>
  <c r="J152"/>
  <c r="N152"/>
  <c r="O152"/>
  <c r="I135" i="73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L152" i="80" l="1"/>
  <c r="N153"/>
  <c r="O153"/>
  <c r="P152"/>
  <c r="K153"/>
  <c r="J153"/>
  <c r="D160" i="73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P153"/>
  <c r="K154"/>
  <c r="J154"/>
  <c r="O154"/>
  <c r="N154"/>
  <c r="C160" i="73"/>
  <c r="D161"/>
  <c r="F160"/>
  <c r="I137"/>
  <c r="G138"/>
  <c r="H138" s="1"/>
  <c r="B140"/>
  <c r="A140" s="1"/>
  <c r="I155" i="80"/>
  <c r="M155"/>
  <c r="H158"/>
  <c r="G158"/>
  <c r="F158"/>
  <c r="C159"/>
  <c r="E158"/>
  <c r="A157"/>
  <c r="D157" s="1"/>
  <c r="B158"/>
  <c r="E134" i="73"/>
  <c r="F7" i="74" l="1"/>
  <c r="L154" i="80"/>
  <c r="K155"/>
  <c r="J155"/>
  <c r="O155"/>
  <c r="N155"/>
  <c r="P154"/>
  <c r="O112" i="74"/>
  <c r="D162" i="73"/>
  <c r="F161"/>
  <c r="C161"/>
  <c r="I138"/>
  <c r="B141"/>
  <c r="A141" s="1"/>
  <c r="G139"/>
  <c r="H139" s="1"/>
  <c r="I156" i="80"/>
  <c r="M156"/>
  <c r="B159"/>
  <c r="H159"/>
  <c r="G159"/>
  <c r="F159"/>
  <c r="A158"/>
  <c r="D158" s="1"/>
  <c r="C160"/>
  <c r="E159"/>
  <c r="E135" i="73"/>
  <c r="F112" i="74" l="1"/>
  <c r="F110"/>
  <c r="F8"/>
  <c r="L155" i="80"/>
  <c r="P155"/>
  <c r="K156"/>
  <c r="J156"/>
  <c r="N156"/>
  <c r="O156"/>
  <c r="O120" i="74"/>
  <c r="C162" i="73"/>
  <c r="I139"/>
  <c r="D16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F120" i="74" l="1"/>
  <c r="F118"/>
  <c r="F9"/>
  <c r="L156" i="80"/>
  <c r="P156"/>
  <c r="O157"/>
  <c r="N157"/>
  <c r="K157"/>
  <c r="J157"/>
  <c r="O124" i="74"/>
  <c r="D164" i="73"/>
  <c r="F163"/>
  <c r="C163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F124" i="74" l="1"/>
  <c r="F122"/>
  <c r="C164" i="73"/>
  <c r="P157" i="80"/>
  <c r="J158"/>
  <c r="K158"/>
  <c r="N158"/>
  <c r="O158"/>
  <c r="L157"/>
  <c r="I141" i="73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L158" i="80" l="1"/>
  <c r="P158"/>
  <c r="J159"/>
  <c r="K159"/>
  <c r="O159"/>
  <c r="N159"/>
  <c r="D166" i="73"/>
  <c r="F165"/>
  <c r="C165"/>
  <c r="G143"/>
  <c r="H143" s="1"/>
  <c r="B145"/>
  <c r="A145" s="1"/>
  <c r="I160" i="80"/>
  <c r="M160"/>
  <c r="B163"/>
  <c r="H163"/>
  <c r="G163"/>
  <c r="F163"/>
  <c r="A162"/>
  <c r="D162" s="1"/>
  <c r="C164"/>
  <c r="E163"/>
  <c r="E139" i="73"/>
  <c r="P159" i="80" l="1"/>
  <c r="L159"/>
  <c r="J160"/>
  <c r="K160"/>
  <c r="N160"/>
  <c r="O160"/>
  <c r="C166" i="73"/>
  <c r="D167"/>
  <c r="F166"/>
  <c r="G144"/>
  <c r="H144" s="1"/>
  <c r="B146"/>
  <c r="A146" s="1"/>
  <c r="I143"/>
  <c r="I161" i="80"/>
  <c r="M161"/>
  <c r="H164"/>
  <c r="G164"/>
  <c r="F164"/>
  <c r="A163"/>
  <c r="D163" s="1"/>
  <c r="C165"/>
  <c r="E164"/>
  <c r="B164"/>
  <c r="E140" i="73"/>
  <c r="G7" i="74" l="1"/>
  <c r="L160" i="80"/>
  <c r="O161"/>
  <c r="N161"/>
  <c r="J161"/>
  <c r="K161"/>
  <c r="P160"/>
  <c r="P112" i="74"/>
  <c r="C167" i="73"/>
  <c r="D168"/>
  <c r="F167"/>
  <c r="G145"/>
  <c r="H145" s="1"/>
  <c r="B147"/>
  <c r="A147" s="1"/>
  <c r="I162" i="80"/>
  <c r="M162"/>
  <c r="H165"/>
  <c r="G165"/>
  <c r="F165"/>
  <c r="B165"/>
  <c r="C166"/>
  <c r="E165"/>
  <c r="A164"/>
  <c r="D164" s="1"/>
  <c r="E141" i="73"/>
  <c r="G110" i="74" l="1"/>
  <c r="G113"/>
  <c r="P161" i="80"/>
  <c r="N162"/>
  <c r="O162"/>
  <c r="J162"/>
  <c r="K162"/>
  <c r="L161"/>
  <c r="P120" i="74"/>
  <c r="C168" i="73"/>
  <c r="D169"/>
  <c r="F168"/>
  <c r="I145"/>
  <c r="G146"/>
  <c r="H146" s="1"/>
  <c r="B148"/>
  <c r="A148" s="1"/>
  <c r="I163" i="80"/>
  <c r="M163"/>
  <c r="H166"/>
  <c r="G166"/>
  <c r="F166"/>
  <c r="C167"/>
  <c r="E166"/>
  <c r="A165"/>
  <c r="D165" s="1"/>
  <c r="B166"/>
  <c r="E142" i="73"/>
  <c r="G9" i="74" l="1"/>
  <c r="L162" i="80"/>
  <c r="P162"/>
  <c r="K163"/>
  <c r="J163"/>
  <c r="O163"/>
  <c r="N163"/>
  <c r="P124" i="74"/>
  <c r="C169" i="73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G122" i="74" l="1"/>
  <c r="G125"/>
  <c r="L163" i="80"/>
  <c r="P163"/>
  <c r="K164"/>
  <c r="J164"/>
  <c r="O164"/>
  <c r="N164"/>
  <c r="I147" i="73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P164"/>
  <c r="J165"/>
  <c r="K165"/>
  <c r="O165"/>
  <c r="N165"/>
  <c r="D172" i="73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L165" i="80" l="1"/>
  <c r="P165"/>
  <c r="J166"/>
  <c r="K166"/>
  <c r="N166"/>
  <c r="O166"/>
  <c r="C172" i="73"/>
  <c r="I149"/>
  <c r="D1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Q7" i="74" l="1"/>
  <c r="Q111" s="1"/>
  <c r="H7"/>
  <c r="L166" i="80"/>
  <c r="P166"/>
  <c r="J167"/>
  <c r="K167"/>
  <c r="N167"/>
  <c r="O167"/>
  <c r="Q112" i="74"/>
  <c r="D174" i="73"/>
  <c r="F173"/>
  <c r="I150"/>
  <c r="C1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H110" i="74" l="1"/>
  <c r="H112"/>
  <c r="Q8"/>
  <c r="H8"/>
  <c r="L167" i="80"/>
  <c r="J168"/>
  <c r="K168"/>
  <c r="O168"/>
  <c r="N168"/>
  <c r="P167"/>
  <c r="Q119" i="74"/>
  <c r="Q120"/>
  <c r="C174" i="73"/>
  <c r="D175"/>
  <c r="F174"/>
  <c r="I151"/>
  <c r="G152"/>
  <c r="H152" s="1"/>
  <c r="B154"/>
  <c r="A154" s="1"/>
  <c r="I169" i="80"/>
  <c r="M169"/>
  <c r="H172"/>
  <c r="G172"/>
  <c r="F172"/>
  <c r="C173"/>
  <c r="E172"/>
  <c r="A171"/>
  <c r="D171" s="1"/>
  <c r="B172"/>
  <c r="E148" i="73"/>
  <c r="Q9" i="74" l="1"/>
  <c r="Q123" s="1"/>
  <c r="H9"/>
  <c r="H118"/>
  <c r="H120"/>
  <c r="L168" i="80"/>
  <c r="P168"/>
  <c r="K169"/>
  <c r="J169"/>
  <c r="O169"/>
  <c r="N169"/>
  <c r="Q124" i="7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H122" i="74" l="1"/>
  <c r="H124"/>
  <c r="L169" i="80"/>
  <c r="J170"/>
  <c r="K170"/>
  <c r="O170"/>
  <c r="N170"/>
  <c r="P169"/>
  <c r="C176" i="73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P170" i="80" l="1"/>
  <c r="L170"/>
  <c r="J171"/>
  <c r="K171"/>
  <c r="N171"/>
  <c r="O171"/>
  <c r="C177" i="73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O172"/>
  <c r="N172"/>
  <c r="J172"/>
  <c r="K172"/>
  <c r="C178" i="73"/>
  <c r="I155"/>
  <c r="D179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R7" i="74" l="1"/>
  <c r="I7"/>
  <c r="I112" s="1"/>
  <c r="L172" i="80"/>
  <c r="P172"/>
  <c r="J173"/>
  <c r="K173"/>
  <c r="N173"/>
  <c r="O173"/>
  <c r="R110" i="74"/>
  <c r="R111"/>
  <c r="I156" i="73"/>
  <c r="D180"/>
  <c r="F179"/>
  <c r="C179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R8" i="74" l="1"/>
  <c r="R118" s="1"/>
  <c r="I8"/>
  <c r="I120" s="1"/>
  <c r="C180" i="73"/>
  <c r="L173" i="80"/>
  <c r="J174"/>
  <c r="K174"/>
  <c r="P173"/>
  <c r="N174"/>
  <c r="O174"/>
  <c r="R119" i="74"/>
  <c r="I157" i="73"/>
  <c r="D181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R9" i="74" l="1"/>
  <c r="I9"/>
  <c r="I124" s="1"/>
  <c r="L174" i="80"/>
  <c r="J175"/>
  <c r="K175"/>
  <c r="P174"/>
  <c r="O175"/>
  <c r="N175"/>
  <c r="R122" i="74"/>
  <c r="R123"/>
  <c r="D182" i="73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L175" i="80" l="1"/>
  <c r="P175"/>
  <c r="N176"/>
  <c r="O176"/>
  <c r="J176"/>
  <c r="K176"/>
  <c r="C182" i="73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P176" i="80" l="1"/>
  <c r="L176"/>
  <c r="J177"/>
  <c r="K177"/>
  <c r="O177"/>
  <c r="N177"/>
  <c r="D184" i="73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L177" i="80" l="1"/>
  <c r="N178"/>
  <c r="O178"/>
  <c r="J178"/>
  <c r="K178"/>
  <c r="P177"/>
  <c r="C184" i="73"/>
  <c r="D185"/>
  <c r="F184"/>
  <c r="G162"/>
  <c r="H162" s="1"/>
  <c r="B164"/>
  <c r="A164" s="1"/>
  <c r="I161"/>
  <c r="J7" i="74" s="1"/>
  <c r="J111" s="1"/>
  <c r="I179" i="80"/>
  <c r="M179"/>
  <c r="H182"/>
  <c r="G182"/>
  <c r="F182"/>
  <c r="A181"/>
  <c r="D181" s="1"/>
  <c r="C183"/>
  <c r="E182"/>
  <c r="B182"/>
  <c r="E158" i="73"/>
  <c r="P178" i="80" l="1"/>
  <c r="L178"/>
  <c r="J179"/>
  <c r="K179"/>
  <c r="N179"/>
  <c r="O179"/>
  <c r="D186" i="73"/>
  <c r="F185"/>
  <c r="C185"/>
  <c r="C186" s="1"/>
  <c r="G163"/>
  <c r="H163" s="1"/>
  <c r="B165"/>
  <c r="A165" s="1"/>
  <c r="I162"/>
  <c r="J8" i="74" s="1"/>
  <c r="J119" s="1"/>
  <c r="I180" i="80"/>
  <c r="M180"/>
  <c r="H183"/>
  <c r="G183"/>
  <c r="F183"/>
  <c r="B183"/>
  <c r="C184"/>
  <c r="E183"/>
  <c r="A182"/>
  <c r="D182" s="1"/>
  <c r="E159" i="73"/>
  <c r="P179" i="80" l="1"/>
  <c r="L179"/>
  <c r="J180"/>
  <c r="K180"/>
  <c r="O180"/>
  <c r="N180"/>
  <c r="D187" i="73"/>
  <c r="F186"/>
  <c r="G164"/>
  <c r="H164" s="1"/>
  <c r="B166"/>
  <c r="A166" s="1"/>
  <c r="I163"/>
  <c r="J9" i="74" s="1"/>
  <c r="J123" s="1"/>
  <c r="I181" i="80"/>
  <c r="M181"/>
  <c r="H184"/>
  <c r="G184"/>
  <c r="F184"/>
  <c r="C185"/>
  <c r="E184"/>
  <c r="A183"/>
  <c r="D183" s="1"/>
  <c r="B184"/>
  <c r="E160" i="73"/>
  <c r="L180" i="80" l="1"/>
  <c r="J181"/>
  <c r="K181"/>
  <c r="N181"/>
  <c r="O181"/>
  <c r="P180"/>
  <c r="D188" i="73"/>
  <c r="F187"/>
  <c r="C187"/>
  <c r="C188" s="1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O182" i="80" l="1"/>
  <c r="N182"/>
  <c r="L181"/>
  <c r="P181"/>
  <c r="K182"/>
  <c r="J182"/>
  <c r="I165" i="73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L182" i="80" l="1"/>
  <c r="P182"/>
  <c r="N183"/>
  <c r="O183"/>
  <c r="J183"/>
  <c r="K183"/>
  <c r="I166" i="73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L183" i="80" l="1"/>
  <c r="P183"/>
  <c r="J184"/>
  <c r="K184"/>
  <c r="N184"/>
  <c r="O184"/>
  <c r="I167" i="73"/>
  <c r="K7" i="74" s="1"/>
  <c r="K111" s="1"/>
  <c r="D191" i="73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L184" i="80" l="1"/>
  <c r="K185"/>
  <c r="J185"/>
  <c r="O185"/>
  <c r="N185"/>
  <c r="P184"/>
  <c r="D192" i="73"/>
  <c r="F191"/>
  <c r="C191"/>
  <c r="C192" s="1"/>
  <c r="G169"/>
  <c r="H169" s="1"/>
  <c r="B171"/>
  <c r="A171" s="1"/>
  <c r="I168"/>
  <c r="K8" i="74" s="1"/>
  <c r="K119" s="1"/>
  <c r="I186" i="80"/>
  <c r="M186"/>
  <c r="B189"/>
  <c r="H189"/>
  <c r="G189"/>
  <c r="F189"/>
  <c r="A188"/>
  <c r="D188" s="1"/>
  <c r="C190"/>
  <c r="E189"/>
  <c r="E165" i="73"/>
  <c r="P185" i="80" l="1"/>
  <c r="K186"/>
  <c r="J186"/>
  <c r="N186"/>
  <c r="O186"/>
  <c r="L185"/>
  <c r="I169" i="73"/>
  <c r="K9" i="74" s="1"/>
  <c r="K123" s="1"/>
  <c r="D193" i="7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L186" i="80" l="1"/>
  <c r="P186"/>
  <c r="J187"/>
  <c r="K187"/>
  <c r="N187"/>
  <c r="O187"/>
  <c r="D194" i="73"/>
  <c r="F193"/>
  <c r="C193"/>
  <c r="C194" s="1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L187" i="80" l="1"/>
  <c r="J188"/>
  <c r="K188"/>
  <c r="P187"/>
  <c r="N188"/>
  <c r="O188"/>
  <c r="D195" i="73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L188" i="80" l="1"/>
  <c r="N189"/>
  <c r="O189"/>
  <c r="P188"/>
  <c r="J189"/>
  <c r="K189"/>
  <c r="D196" i="73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P189" i="80" l="1"/>
  <c r="K190"/>
  <c r="J190"/>
  <c r="O190"/>
  <c r="N190"/>
  <c r="L189"/>
  <c r="C196" i="73"/>
  <c r="D197"/>
  <c r="F196"/>
  <c r="G174"/>
  <c r="H174" s="1"/>
  <c r="B176"/>
  <c r="A176" s="1"/>
  <c r="I173"/>
  <c r="L7" i="74" s="1"/>
  <c r="L111" s="1"/>
  <c r="I191" i="80"/>
  <c r="M191"/>
  <c r="H194"/>
  <c r="G194"/>
  <c r="F194"/>
  <c r="C195"/>
  <c r="E194"/>
  <c r="A193"/>
  <c r="D193" s="1"/>
  <c r="B194"/>
  <c r="E170" i="73"/>
  <c r="L190" i="80" l="1"/>
  <c r="P190"/>
  <c r="N191"/>
  <c r="O191"/>
  <c r="J191"/>
  <c r="K191"/>
  <c r="D198" i="73"/>
  <c r="F197"/>
  <c r="I174"/>
  <c r="L8" i="74" s="1"/>
  <c r="L119" s="1"/>
  <c r="C197" i="73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J192" i="80" l="1"/>
  <c r="K192"/>
  <c r="P191"/>
  <c r="N192"/>
  <c r="O192"/>
  <c r="L191"/>
  <c r="C198" i="73"/>
  <c r="D199"/>
  <c r="F198"/>
  <c r="B178"/>
  <c r="A178" s="1"/>
  <c r="G176"/>
  <c r="H176" s="1"/>
  <c r="I175"/>
  <c r="L9" i="74" s="1"/>
  <c r="L123" s="1"/>
  <c r="I193" i="80"/>
  <c r="M193"/>
  <c r="H196"/>
  <c r="G196"/>
  <c r="F196"/>
  <c r="C197"/>
  <c r="E196"/>
  <c r="A195"/>
  <c r="D195" s="1"/>
  <c r="B196"/>
  <c r="E172" i="73"/>
  <c r="K193" i="80" l="1"/>
  <c r="J193"/>
  <c r="L192"/>
  <c r="O193"/>
  <c r="N193"/>
  <c r="P192"/>
  <c r="D200" i="73"/>
  <c r="F199"/>
  <c r="C199"/>
  <c r="C200" s="1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L193" i="80" l="1"/>
  <c r="P193"/>
  <c r="J194"/>
  <c r="K194"/>
  <c r="N194"/>
  <c r="O194"/>
  <c r="D201" i="73"/>
  <c r="C201" s="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L194" i="80" l="1"/>
  <c r="J195"/>
  <c r="K195"/>
  <c r="N195"/>
  <c r="O195"/>
  <c r="P194"/>
  <c r="D202" i="73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O196"/>
  <c r="N196"/>
  <c r="K196"/>
  <c r="J196"/>
  <c r="P195"/>
  <c r="D203" i="73"/>
  <c r="F202"/>
  <c r="B182"/>
  <c r="A182" s="1"/>
  <c r="I179"/>
  <c r="M7" i="74" s="1"/>
  <c r="M111" s="1"/>
  <c r="G180" i="73"/>
  <c r="H180" s="1"/>
  <c r="I197" i="80"/>
  <c r="M197"/>
  <c r="H200"/>
  <c r="G200"/>
  <c r="F200"/>
  <c r="A199"/>
  <c r="D199" s="1"/>
  <c r="C201"/>
  <c r="E200"/>
  <c r="B200"/>
  <c r="E176" i="73"/>
  <c r="P196" i="80" l="1"/>
  <c r="J197"/>
  <c r="K197"/>
  <c r="O197"/>
  <c r="N197"/>
  <c r="L196"/>
  <c r="D204" i="73"/>
  <c r="F203"/>
  <c r="C203"/>
  <c r="C204" s="1"/>
  <c r="I180"/>
  <c r="M8" i="74" s="1"/>
  <c r="M119" s="1"/>
  <c r="G181" i="73"/>
  <c r="H181" s="1"/>
  <c r="B183"/>
  <c r="A183" s="1"/>
  <c r="I198" i="80"/>
  <c r="M198"/>
  <c r="B201"/>
  <c r="H201"/>
  <c r="G201"/>
  <c r="F201"/>
  <c r="C202"/>
  <c r="E201"/>
  <c r="A200"/>
  <c r="D200" s="1"/>
  <c r="E177" i="73"/>
  <c r="P197" i="80" l="1"/>
  <c r="O198"/>
  <c r="N198"/>
  <c r="L197"/>
  <c r="K198"/>
  <c r="J198"/>
  <c r="I181" i="73"/>
  <c r="M9" i="74" s="1"/>
  <c r="M123" s="1"/>
  <c r="D205" i="73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L198" i="80" l="1"/>
  <c r="P198"/>
  <c r="J199"/>
  <c r="K199"/>
  <c r="N199"/>
  <c r="O199"/>
  <c r="D206" i="73"/>
  <c r="F205"/>
  <c r="C205"/>
  <c r="C206" s="1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L199" i="80" l="1"/>
  <c r="P199"/>
  <c r="J200"/>
  <c r="K200"/>
  <c r="O200"/>
  <c r="N200"/>
  <c r="D207" i="73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J201"/>
  <c r="K201"/>
  <c r="N201"/>
  <c r="O201"/>
  <c r="P200"/>
  <c r="D208" i="73"/>
  <c r="F207"/>
  <c r="C207"/>
  <c r="C208" s="1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L201" i="80" l="1"/>
  <c r="P201"/>
  <c r="K202"/>
  <c r="J202"/>
  <c r="N202"/>
  <c r="O202"/>
  <c r="D209" i="73"/>
  <c r="C209" s="1"/>
  <c r="F208"/>
  <c r="B188"/>
  <c r="A188" s="1"/>
  <c r="G186"/>
  <c r="H186" s="1"/>
  <c r="I185"/>
  <c r="N7" i="74" s="1"/>
  <c r="N111" s="1"/>
  <c r="I203" i="80"/>
  <c r="M203"/>
  <c r="H206"/>
  <c r="G206"/>
  <c r="F206"/>
  <c r="C207"/>
  <c r="E206"/>
  <c r="A205"/>
  <c r="D205" s="1"/>
  <c r="B206"/>
  <c r="E182" i="73"/>
  <c r="L202" i="80" l="1"/>
  <c r="P202"/>
  <c r="J203"/>
  <c r="K203"/>
  <c r="O203"/>
  <c r="N203"/>
  <c r="D210" i="73"/>
  <c r="C210" s="1"/>
  <c r="F209"/>
  <c r="I186"/>
  <c r="N8" i="74" s="1"/>
  <c r="N119" s="1"/>
  <c r="G187" i="73"/>
  <c r="H187" s="1"/>
  <c r="B189"/>
  <c r="A189" s="1"/>
  <c r="I204" i="80"/>
  <c r="M204"/>
  <c r="H207"/>
  <c r="G207"/>
  <c r="F207"/>
  <c r="B207"/>
  <c r="A206"/>
  <c r="D206" s="1"/>
  <c r="C208"/>
  <c r="E207"/>
  <c r="E183" i="73"/>
  <c r="L203" i="80" l="1"/>
  <c r="K204"/>
  <c r="J204"/>
  <c r="N204"/>
  <c r="O204"/>
  <c r="P203"/>
  <c r="D211" i="73"/>
  <c r="F210"/>
  <c r="G188"/>
  <c r="H188" s="1"/>
  <c r="B190"/>
  <c r="A190" s="1"/>
  <c r="I187"/>
  <c r="N9" i="74" s="1"/>
  <c r="N123" s="1"/>
  <c r="I205" i="80"/>
  <c r="M205"/>
  <c r="H208"/>
  <c r="G208"/>
  <c r="F208"/>
  <c r="C209"/>
  <c r="E208"/>
  <c r="A207"/>
  <c r="D207" s="1"/>
  <c r="B208"/>
  <c r="E184" i="73"/>
  <c r="L204" i="80" l="1"/>
  <c r="K205"/>
  <c r="J205"/>
  <c r="P204"/>
  <c r="O205"/>
  <c r="N205"/>
  <c r="D212" i="73"/>
  <c r="F211"/>
  <c r="C211"/>
  <c r="C212" s="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P205" i="80" l="1"/>
  <c r="L205"/>
  <c r="J206"/>
  <c r="K206"/>
  <c r="N206"/>
  <c r="O206"/>
  <c r="I189" i="73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K207" i="80" l="1"/>
  <c r="J207"/>
  <c r="O207"/>
  <c r="N207"/>
  <c r="L206"/>
  <c r="P206"/>
  <c r="I190" i="73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L207" i="80" l="1"/>
  <c r="P207"/>
  <c r="J208"/>
  <c r="K208"/>
  <c r="N208"/>
  <c r="O208"/>
  <c r="C214" i="73"/>
  <c r="I191"/>
  <c r="O7" i="74" s="1"/>
  <c r="D215" i="73"/>
  <c r="F214"/>
  <c r="G192"/>
  <c r="H192" s="1"/>
  <c r="B194"/>
  <c r="A194" s="1"/>
  <c r="I209" i="80"/>
  <c r="M209"/>
  <c r="H212"/>
  <c r="G212"/>
  <c r="F212"/>
  <c r="C213"/>
  <c r="E212"/>
  <c r="A211"/>
  <c r="D211" s="1"/>
  <c r="B212"/>
  <c r="E188" i="73"/>
  <c r="O110" i="74" l="1"/>
  <c r="O111"/>
  <c r="L208" i="80"/>
  <c r="J209"/>
  <c r="K209"/>
  <c r="P208"/>
  <c r="O209"/>
  <c r="N209"/>
  <c r="D216" i="73"/>
  <c r="F215"/>
  <c r="C215"/>
  <c r="I192"/>
  <c r="O8" i="74" s="1"/>
  <c r="G193" i="73"/>
  <c r="H193" s="1"/>
  <c r="B195"/>
  <c r="A195" s="1"/>
  <c r="I210" i="80"/>
  <c r="M210"/>
  <c r="B213"/>
  <c r="H213"/>
  <c r="G213"/>
  <c r="F213"/>
  <c r="A212"/>
  <c r="D212" s="1"/>
  <c r="C214"/>
  <c r="E213"/>
  <c r="E189" i="73"/>
  <c r="C216" l="1"/>
  <c r="O118" i="74"/>
  <c r="O119"/>
  <c r="L209" i="80"/>
  <c r="P209"/>
  <c r="J210"/>
  <c r="K210"/>
  <c r="N210"/>
  <c r="O210"/>
  <c r="I193" i="73"/>
  <c r="O9" i="74" s="1"/>
  <c r="D217" i="73"/>
  <c r="F216"/>
  <c r="G194"/>
  <c r="H194" s="1"/>
  <c r="B196"/>
  <c r="A196" s="1"/>
  <c r="I211" i="80"/>
  <c r="M211"/>
  <c r="H214"/>
  <c r="G214"/>
  <c r="F214"/>
  <c r="C215"/>
  <c r="E214"/>
  <c r="A213"/>
  <c r="D213" s="1"/>
  <c r="B214"/>
  <c r="E190" i="73"/>
  <c r="O122" i="74" l="1"/>
  <c r="O123"/>
  <c r="L210" i="80"/>
  <c r="J211"/>
  <c r="K211"/>
  <c r="O211"/>
  <c r="N211"/>
  <c r="P210"/>
  <c r="D218" i="73"/>
  <c r="F217"/>
  <c r="C217"/>
  <c r="I194"/>
  <c r="G195"/>
  <c r="H195" s="1"/>
  <c r="B197"/>
  <c r="A197" s="1"/>
  <c r="I212" i="80"/>
  <c r="M212"/>
  <c r="H215"/>
  <c r="G215"/>
  <c r="F215"/>
  <c r="B215"/>
  <c r="A214"/>
  <c r="D214" s="1"/>
  <c r="C216"/>
  <c r="E215"/>
  <c r="E191" i="73"/>
  <c r="C218" l="1"/>
  <c r="P211" i="80"/>
  <c r="K212"/>
  <c r="J212"/>
  <c r="O212"/>
  <c r="N212"/>
  <c r="L211"/>
  <c r="D219" i="73"/>
  <c r="F218"/>
  <c r="G196"/>
  <c r="H196" s="1"/>
  <c r="B198"/>
  <c r="A198" s="1"/>
  <c r="I195"/>
  <c r="I213" i="80"/>
  <c r="M213"/>
  <c r="H216"/>
  <c r="G216"/>
  <c r="F216"/>
  <c r="A215"/>
  <c r="D215" s="1"/>
  <c r="C217"/>
  <c r="E216"/>
  <c r="B216"/>
  <c r="E192" i="73"/>
  <c r="L212" i="80" l="1"/>
  <c r="J213"/>
  <c r="K213"/>
  <c r="N213"/>
  <c r="O213"/>
  <c r="P212"/>
  <c r="D220" i="73"/>
  <c r="F219"/>
  <c r="C219"/>
  <c r="I196"/>
  <c r="G197"/>
  <c r="H197" s="1"/>
  <c r="B199"/>
  <c r="A199" s="1"/>
  <c r="I214" i="80"/>
  <c r="M214"/>
  <c r="H217"/>
  <c r="G217"/>
  <c r="F217"/>
  <c r="C218"/>
  <c r="E217"/>
  <c r="B217"/>
  <c r="A216"/>
  <c r="D216" s="1"/>
  <c r="E193" i="73"/>
  <c r="L213" i="80" l="1"/>
  <c r="J214"/>
  <c r="K214"/>
  <c r="N214"/>
  <c r="O214"/>
  <c r="P213"/>
  <c r="C220" i="73"/>
  <c r="D221"/>
  <c r="F220"/>
  <c r="I197"/>
  <c r="P7" i="74" s="1"/>
  <c r="P110" s="1"/>
  <c r="G198" i="73"/>
  <c r="H198" s="1"/>
  <c r="B200"/>
  <c r="A200" s="1"/>
  <c r="I215" i="80"/>
  <c r="M215"/>
  <c r="H218"/>
  <c r="G218"/>
  <c r="F218"/>
  <c r="B218"/>
  <c r="A217"/>
  <c r="D217" s="1"/>
  <c r="C219"/>
  <c r="E218"/>
  <c r="E194" i="73"/>
  <c r="N215" i="80" l="1"/>
  <c r="O215"/>
  <c r="L214"/>
  <c r="K215"/>
  <c r="J215"/>
  <c r="P214"/>
  <c r="D222" i="73"/>
  <c r="F221"/>
  <c r="C221"/>
  <c r="C222" s="1"/>
  <c r="G199"/>
  <c r="H199" s="1"/>
  <c r="B201"/>
  <c r="A201" s="1"/>
  <c r="I198"/>
  <c r="I216" i="80"/>
  <c r="M216"/>
  <c r="H219"/>
  <c r="G219"/>
  <c r="F219"/>
  <c r="A218"/>
  <c r="D218" s="1"/>
  <c r="C220"/>
  <c r="E219"/>
  <c r="B219"/>
  <c r="E195" i="73"/>
  <c r="L215" i="80" l="1"/>
  <c r="P215"/>
  <c r="J216"/>
  <c r="K216"/>
  <c r="O216"/>
  <c r="N216"/>
  <c r="D223" i="73"/>
  <c r="F222"/>
  <c r="I199"/>
  <c r="P9" i="74" s="1"/>
  <c r="P122" s="1"/>
  <c r="B202" i="73"/>
  <c r="A202" s="1"/>
  <c r="G200"/>
  <c r="H200" s="1"/>
  <c r="I217" i="80"/>
  <c r="M217"/>
  <c r="H220"/>
  <c r="G220"/>
  <c r="F220"/>
  <c r="B220"/>
  <c r="C221"/>
  <c r="E220"/>
  <c r="A219"/>
  <c r="D219" s="1"/>
  <c r="E196" i="73"/>
  <c r="L216" i="80" l="1"/>
  <c r="P216"/>
  <c r="J217"/>
  <c r="K217"/>
  <c r="N217"/>
  <c r="O217"/>
  <c r="D224" i="73"/>
  <c r="F223"/>
  <c r="C223"/>
  <c r="C224" s="1"/>
  <c r="I200"/>
  <c r="G201"/>
  <c r="H201" s="1"/>
  <c r="B203"/>
  <c r="A203" s="1"/>
  <c r="I218" i="80"/>
  <c r="M218"/>
  <c r="H221"/>
  <c r="G221"/>
  <c r="F221"/>
  <c r="A220"/>
  <c r="D220" s="1"/>
  <c r="C222"/>
  <c r="E221"/>
  <c r="B221"/>
  <c r="E197" i="73"/>
  <c r="L217" i="80" l="1"/>
  <c r="P217"/>
  <c r="O218"/>
  <c r="N218"/>
  <c r="J218"/>
  <c r="K218"/>
  <c r="D225" i="73"/>
  <c r="F224"/>
  <c r="I201"/>
  <c r="B204"/>
  <c r="A204" s="1"/>
  <c r="G202"/>
  <c r="H202" s="1"/>
  <c r="I219" i="80"/>
  <c r="M219"/>
  <c r="B222"/>
  <c r="H222"/>
  <c r="G222"/>
  <c r="F222"/>
  <c r="C223"/>
  <c r="E222"/>
  <c r="A221"/>
  <c r="D221" s="1"/>
  <c r="E198" i="73"/>
  <c r="P218" i="80" l="1"/>
  <c r="J219"/>
  <c r="K219"/>
  <c r="N219"/>
  <c r="O219"/>
  <c r="L218"/>
  <c r="D226" i="73"/>
  <c r="F225"/>
  <c r="C225"/>
  <c r="G203"/>
  <c r="H203" s="1"/>
  <c r="I202"/>
  <c r="B205"/>
  <c r="A205" s="1"/>
  <c r="I220" i="80"/>
  <c r="M220"/>
  <c r="H223"/>
  <c r="G223"/>
  <c r="F223"/>
  <c r="C224"/>
  <c r="E223"/>
  <c r="A222"/>
  <c r="D222" s="1"/>
  <c r="B223"/>
  <c r="E199" i="73"/>
  <c r="L219" i="80" l="1"/>
  <c r="P219"/>
  <c r="O220"/>
  <c r="N220"/>
  <c r="K220"/>
  <c r="J220"/>
  <c r="C226" i="73"/>
  <c r="D227"/>
  <c r="F226"/>
  <c r="I203"/>
  <c r="B206"/>
  <c r="A206" s="1"/>
  <c r="G204"/>
  <c r="H204" s="1"/>
  <c r="I221" i="80"/>
  <c r="M221"/>
  <c r="B224"/>
  <c r="H224"/>
  <c r="G224"/>
  <c r="F224"/>
  <c r="A223"/>
  <c r="D223" s="1"/>
  <c r="C225"/>
  <c r="E224"/>
  <c r="E200" i="73"/>
  <c r="P220" i="80" l="1"/>
  <c r="J221"/>
  <c r="K221"/>
  <c r="N221"/>
  <c r="O221"/>
  <c r="L220"/>
  <c r="I204" i="73"/>
  <c r="D228"/>
  <c r="F227"/>
  <c r="C227"/>
  <c r="G205"/>
  <c r="H205" s="1"/>
  <c r="B207"/>
  <c r="A207" s="1"/>
  <c r="I222" i="80"/>
  <c r="M222"/>
  <c r="H225"/>
  <c r="G225"/>
  <c r="F225"/>
  <c r="C226"/>
  <c r="E225"/>
  <c r="A224"/>
  <c r="D224" s="1"/>
  <c r="B225"/>
  <c r="E201" i="73"/>
  <c r="N222" i="80" l="1"/>
  <c r="O222"/>
  <c r="L221"/>
  <c r="P221"/>
  <c r="J222"/>
  <c r="K222"/>
  <c r="C228" i="73"/>
  <c r="C229" s="1"/>
  <c r="D229"/>
  <c r="F228"/>
  <c r="I205"/>
  <c r="G206"/>
  <c r="H206" s="1"/>
  <c r="B208"/>
  <c r="A208" s="1"/>
  <c r="I223" i="80"/>
  <c r="M223"/>
  <c r="B226"/>
  <c r="H226"/>
  <c r="G226"/>
  <c r="F226"/>
  <c r="A225"/>
  <c r="D225" s="1"/>
  <c r="C227"/>
  <c r="E226"/>
  <c r="E202" i="73"/>
  <c r="L222" i="80" l="1"/>
  <c r="P222"/>
  <c r="O223"/>
  <c r="N223"/>
  <c r="J223"/>
  <c r="K223"/>
  <c r="D230" i="73"/>
  <c r="C230" s="1"/>
  <c r="F229"/>
  <c r="I206"/>
  <c r="G207"/>
  <c r="H207" s="1"/>
  <c r="B209"/>
  <c r="A209" s="1"/>
  <c r="I224" i="80"/>
  <c r="M224"/>
  <c r="H227"/>
  <c r="G227"/>
  <c r="F227"/>
  <c r="A226"/>
  <c r="D226" s="1"/>
  <c r="C228"/>
  <c r="E227"/>
  <c r="B227"/>
  <c r="E203" i="73"/>
  <c r="L223" i="80" l="1"/>
  <c r="P223"/>
  <c r="J224"/>
  <c r="K224"/>
  <c r="N224"/>
  <c r="O224"/>
  <c r="D231" i="73"/>
  <c r="F230"/>
  <c r="I207"/>
  <c r="G208"/>
  <c r="H208" s="1"/>
  <c r="B210"/>
  <c r="A210" s="1"/>
  <c r="I225" i="80"/>
  <c r="M225"/>
  <c r="B228"/>
  <c r="H228"/>
  <c r="G228"/>
  <c r="F228"/>
  <c r="C229"/>
  <c r="E228"/>
  <c r="A227"/>
  <c r="D227" s="1"/>
  <c r="E204" i="73"/>
  <c r="L224" i="80" l="1"/>
  <c r="P224"/>
  <c r="K225"/>
  <c r="J225"/>
  <c r="N225"/>
  <c r="O225"/>
  <c r="D232" i="73"/>
  <c r="F231"/>
  <c r="C231"/>
  <c r="C232" s="1"/>
  <c r="G209"/>
  <c r="H209" s="1"/>
  <c r="B211"/>
  <c r="A211" s="1"/>
  <c r="I208"/>
  <c r="I226" i="80"/>
  <c r="M226"/>
  <c r="H229"/>
  <c r="G229"/>
  <c r="F229"/>
  <c r="A228"/>
  <c r="D228" s="1"/>
  <c r="C230"/>
  <c r="E229"/>
  <c r="B229"/>
  <c r="E205" i="73"/>
  <c r="L225" i="80" l="1"/>
  <c r="P225"/>
  <c r="J226"/>
  <c r="K226"/>
  <c r="N226"/>
  <c r="O226"/>
  <c r="D233" i="73"/>
  <c r="F232"/>
  <c r="I209"/>
  <c r="B212"/>
  <c r="A212" s="1"/>
  <c r="G210"/>
  <c r="H210" s="1"/>
  <c r="I227" i="80"/>
  <c r="M227"/>
  <c r="H230"/>
  <c r="G230"/>
  <c r="F230"/>
  <c r="B230"/>
  <c r="C231"/>
  <c r="E230"/>
  <c r="A229"/>
  <c r="D229" s="1"/>
  <c r="E206" i="73"/>
  <c r="L226" i="80" l="1"/>
  <c r="P226"/>
  <c r="J227"/>
  <c r="K227"/>
  <c r="N227"/>
  <c r="O227"/>
  <c r="I210" i="73"/>
  <c r="D234"/>
  <c r="F233"/>
  <c r="C233"/>
  <c r="G211"/>
  <c r="H211" s="1"/>
  <c r="B213"/>
  <c r="A213" s="1"/>
  <c r="I228" i="80"/>
  <c r="M228"/>
  <c r="H231"/>
  <c r="G231"/>
  <c r="F231"/>
  <c r="A230"/>
  <c r="D230" s="1"/>
  <c r="C232"/>
  <c r="E231"/>
  <c r="B231"/>
  <c r="E207" i="73"/>
  <c r="L227" i="80" l="1"/>
  <c r="K228"/>
  <c r="J228"/>
  <c r="P227"/>
  <c r="O228"/>
  <c r="N228"/>
  <c r="C234" i="73"/>
  <c r="D235"/>
  <c r="F234"/>
  <c r="G212"/>
  <c r="H212" s="1"/>
  <c r="B214"/>
  <c r="A214" s="1"/>
  <c r="I211"/>
  <c r="I229" i="80"/>
  <c r="M229"/>
  <c r="H232"/>
  <c r="G232"/>
  <c r="F232"/>
  <c r="B232"/>
  <c r="C233"/>
  <c r="E232"/>
  <c r="A231"/>
  <c r="D231" s="1"/>
  <c r="E208" i="73"/>
  <c r="P228" i="80" l="1"/>
  <c r="J229"/>
  <c r="K229"/>
  <c r="N229"/>
  <c r="O229"/>
  <c r="L228"/>
  <c r="D236" i="73"/>
  <c r="F235"/>
  <c r="C235"/>
  <c r="C236" s="1"/>
  <c r="I212"/>
  <c r="G213"/>
  <c r="H213" s="1"/>
  <c r="B215"/>
  <c r="A215" s="1"/>
  <c r="I230" i="80"/>
  <c r="M230"/>
  <c r="H233"/>
  <c r="G233"/>
  <c r="F233"/>
  <c r="A232"/>
  <c r="D232" s="1"/>
  <c r="C234"/>
  <c r="E233"/>
  <c r="B233"/>
  <c r="E209" i="73"/>
  <c r="L229" i="80" l="1"/>
  <c r="P229"/>
  <c r="N230"/>
  <c r="O230"/>
  <c r="J230"/>
  <c r="K230"/>
  <c r="D237" i="73"/>
  <c r="F236"/>
  <c r="I213"/>
  <c r="G214"/>
  <c r="H214" s="1"/>
  <c r="B216"/>
  <c r="A216" s="1"/>
  <c r="I231" i="80"/>
  <c r="M231"/>
  <c r="H234"/>
  <c r="G234"/>
  <c r="F234"/>
  <c r="B234"/>
  <c r="C235"/>
  <c r="E234"/>
  <c r="A233"/>
  <c r="D233" s="1"/>
  <c r="E210" i="73"/>
  <c r="L230" i="80" l="1"/>
  <c r="P230"/>
  <c r="J231"/>
  <c r="K231"/>
  <c r="N231"/>
  <c r="O231"/>
  <c r="I214" i="73"/>
  <c r="D238"/>
  <c r="F237"/>
  <c r="C237"/>
  <c r="C238" s="1"/>
  <c r="B217"/>
  <c r="A217" s="1"/>
  <c r="G215"/>
  <c r="H215" s="1"/>
  <c r="I232" i="80"/>
  <c r="M232"/>
  <c r="H235"/>
  <c r="G235"/>
  <c r="F235"/>
  <c r="C236"/>
  <c r="E235"/>
  <c r="A234"/>
  <c r="D234" s="1"/>
  <c r="B235"/>
  <c r="E211" i="73"/>
  <c r="L231" i="80" l="1"/>
  <c r="P231"/>
  <c r="K232"/>
  <c r="J232"/>
  <c r="N232"/>
  <c r="O232"/>
  <c r="D239" i="73"/>
  <c r="F238"/>
  <c r="I215"/>
  <c r="G216"/>
  <c r="H216" s="1"/>
  <c r="B218"/>
  <c r="A218" s="1"/>
  <c r="B236" i="80"/>
  <c r="I233"/>
  <c r="M233"/>
  <c r="H236"/>
  <c r="G236"/>
  <c r="F236"/>
  <c r="A235"/>
  <c r="D235" s="1"/>
  <c r="C237"/>
  <c r="E236"/>
  <c r="E212" i="73"/>
  <c r="L232" i="80" l="1"/>
  <c r="P232"/>
  <c r="J233"/>
  <c r="K233"/>
  <c r="N233"/>
  <c r="O233"/>
  <c r="D240" i="73"/>
  <c r="F239"/>
  <c r="C239"/>
  <c r="G217"/>
  <c r="H217" s="1"/>
  <c r="B219"/>
  <c r="A219" s="1"/>
  <c r="I216"/>
  <c r="I234" i="80"/>
  <c r="M234"/>
  <c r="H237"/>
  <c r="G237"/>
  <c r="F237"/>
  <c r="C238"/>
  <c r="E237"/>
  <c r="A236"/>
  <c r="D236" s="1"/>
  <c r="B237"/>
  <c r="E213" i="73"/>
  <c r="L233" i="80" l="1"/>
  <c r="J234"/>
  <c r="K234"/>
  <c r="P233"/>
  <c r="O234"/>
  <c r="N234"/>
  <c r="C240" i="73"/>
  <c r="D241"/>
  <c r="F240"/>
  <c r="I217"/>
  <c r="G218"/>
  <c r="H218" s="1"/>
  <c r="B220"/>
  <c r="A220" s="1"/>
  <c r="I235" i="80"/>
  <c r="M235"/>
  <c r="B238"/>
  <c r="H238"/>
  <c r="G238"/>
  <c r="F238"/>
  <c r="A237"/>
  <c r="D237" s="1"/>
  <c r="C239"/>
  <c r="E238"/>
  <c r="E214" i="73"/>
  <c r="L234" i="80" l="1"/>
  <c r="P234"/>
  <c r="J235"/>
  <c r="K235"/>
  <c r="N235"/>
  <c r="O235"/>
  <c r="D242" i="73"/>
  <c r="F241"/>
  <c r="C241"/>
  <c r="B221"/>
  <c r="A221" s="1"/>
  <c r="G219"/>
  <c r="H219" s="1"/>
  <c r="I218"/>
  <c r="I236" i="80"/>
  <c r="M236"/>
  <c r="H239"/>
  <c r="G239"/>
  <c r="F239"/>
  <c r="A238"/>
  <c r="D238" s="1"/>
  <c r="C240"/>
  <c r="E239"/>
  <c r="B239"/>
  <c r="E215" i="73"/>
  <c r="L235" i="80" l="1"/>
  <c r="P235"/>
  <c r="K236"/>
  <c r="J236"/>
  <c r="N236"/>
  <c r="O236"/>
  <c r="C242" i="73"/>
  <c r="D243"/>
  <c r="F242"/>
  <c r="I219"/>
  <c r="G220"/>
  <c r="H220" s="1"/>
  <c r="B222"/>
  <c r="A222" s="1"/>
  <c r="B240" i="80"/>
  <c r="I237"/>
  <c r="M237"/>
  <c r="H240"/>
  <c r="G240"/>
  <c r="F240"/>
  <c r="C241"/>
  <c r="E240"/>
  <c r="A239"/>
  <c r="D239" s="1"/>
  <c r="E216" i="73"/>
  <c r="L236" i="80" l="1"/>
  <c r="N237"/>
  <c r="O237"/>
  <c r="P236"/>
  <c r="J237"/>
  <c r="K237"/>
  <c r="I220" i="73"/>
  <c r="D244"/>
  <c r="F243"/>
  <c r="C243"/>
  <c r="B223"/>
  <c r="A223" s="1"/>
  <c r="G221"/>
  <c r="H221" s="1"/>
  <c r="I238" i="80"/>
  <c r="M238"/>
  <c r="H241"/>
  <c r="G241"/>
  <c r="F241"/>
  <c r="A240"/>
  <c r="D240" s="1"/>
  <c r="C242"/>
  <c r="E241"/>
  <c r="B241"/>
  <c r="E217" i="73"/>
  <c r="P237" i="80" l="1"/>
  <c r="N238"/>
  <c r="O238"/>
  <c r="J238"/>
  <c r="K238"/>
  <c r="L237"/>
  <c r="C244" i="73"/>
  <c r="D245"/>
  <c r="F244"/>
  <c r="I221"/>
  <c r="G222"/>
  <c r="H222" s="1"/>
  <c r="B224"/>
  <c r="A224" s="1"/>
  <c r="I239" i="80"/>
  <c r="M239"/>
  <c r="H242"/>
  <c r="G242"/>
  <c r="F242"/>
  <c r="B242"/>
  <c r="C243"/>
  <c r="E242"/>
  <c r="A241"/>
  <c r="D241" s="1"/>
  <c r="E218" i="73"/>
  <c r="L238" i="80" l="1"/>
  <c r="P238"/>
  <c r="O239"/>
  <c r="N239"/>
  <c r="J239"/>
  <c r="K239"/>
  <c r="D246" i="73"/>
  <c r="F245"/>
  <c r="C245"/>
  <c r="G223"/>
  <c r="H223" s="1"/>
  <c r="B225"/>
  <c r="A225" s="1"/>
  <c r="I222"/>
  <c r="I240" i="80"/>
  <c r="M240"/>
  <c r="H243"/>
  <c r="G243"/>
  <c r="F243"/>
  <c r="A242"/>
  <c r="D242" s="1"/>
  <c r="C244"/>
  <c r="E243"/>
  <c r="B243"/>
  <c r="E219" i="73"/>
  <c r="P239" i="80" l="1"/>
  <c r="J240"/>
  <c r="K240"/>
  <c r="L239"/>
  <c r="N240"/>
  <c r="O240"/>
  <c r="C246" i="73"/>
  <c r="D247"/>
  <c r="F246"/>
  <c r="I223"/>
  <c r="G224"/>
  <c r="H224" s="1"/>
  <c r="B226"/>
  <c r="A226" s="1"/>
  <c r="I241" i="80"/>
  <c r="M241"/>
  <c r="B244"/>
  <c r="H244"/>
  <c r="G244"/>
  <c r="F244"/>
  <c r="C245"/>
  <c r="E244"/>
  <c r="A243"/>
  <c r="D243" s="1"/>
  <c r="E220" i="73"/>
  <c r="L240" i="80" l="1"/>
  <c r="O241"/>
  <c r="N241"/>
  <c r="J241"/>
  <c r="K241"/>
  <c r="P240"/>
  <c r="D248" i="73"/>
  <c r="F247"/>
  <c r="C247"/>
  <c r="C248" s="1"/>
  <c r="B227"/>
  <c r="A227" s="1"/>
  <c r="G225"/>
  <c r="H225" s="1"/>
  <c r="I224"/>
  <c r="I242" i="80"/>
  <c r="M242"/>
  <c r="H245"/>
  <c r="G245"/>
  <c r="F245"/>
  <c r="A244"/>
  <c r="D244" s="1"/>
  <c r="C246"/>
  <c r="E245"/>
  <c r="B245"/>
  <c r="E221" i="73"/>
  <c r="P241" i="80" l="1"/>
  <c r="N242"/>
  <c r="O242"/>
  <c r="L241"/>
  <c r="J242"/>
  <c r="K242"/>
  <c r="D249" i="73"/>
  <c r="F248"/>
  <c r="I225"/>
  <c r="G226"/>
  <c r="H226" s="1"/>
  <c r="B228"/>
  <c r="A228" s="1"/>
  <c r="I243" i="80"/>
  <c r="M243"/>
  <c r="H246"/>
  <c r="G246"/>
  <c r="F246"/>
  <c r="B246"/>
  <c r="C247"/>
  <c r="E246"/>
  <c r="A245"/>
  <c r="D245" s="1"/>
  <c r="E222" i="73"/>
  <c r="P242" i="80" l="1"/>
  <c r="J243"/>
  <c r="K243"/>
  <c r="N243"/>
  <c r="O243"/>
  <c r="L242"/>
  <c r="I226" i="73"/>
  <c r="D250"/>
  <c r="F249"/>
  <c r="C249"/>
  <c r="C250" s="1"/>
  <c r="G227"/>
  <c r="H227" s="1"/>
  <c r="B229"/>
  <c r="A229" s="1"/>
  <c r="I244" i="80"/>
  <c r="M244"/>
  <c r="H247"/>
  <c r="G247"/>
  <c r="F247"/>
  <c r="A246"/>
  <c r="D246" s="1"/>
  <c r="C248"/>
  <c r="E247"/>
  <c r="B247"/>
  <c r="E223" i="73"/>
  <c r="O244" i="80" l="1"/>
  <c r="N244"/>
  <c r="L243"/>
  <c r="P243"/>
  <c r="K244"/>
  <c r="J244"/>
  <c r="D251" i="73"/>
  <c r="F250"/>
  <c r="I227"/>
  <c r="G228"/>
  <c r="H228" s="1"/>
  <c r="B230"/>
  <c r="A230" s="1"/>
  <c r="I245" i="80"/>
  <c r="M245"/>
  <c r="B248"/>
  <c r="H248"/>
  <c r="G248"/>
  <c r="F248"/>
  <c r="C249"/>
  <c r="E248"/>
  <c r="A247"/>
  <c r="D247" s="1"/>
  <c r="E224" i="73"/>
  <c r="L244" i="80" l="1"/>
  <c r="P244"/>
  <c r="N245"/>
  <c r="O245"/>
  <c r="J245"/>
  <c r="K245"/>
  <c r="I228" i="73"/>
  <c r="D252"/>
  <c r="F251"/>
  <c r="C251"/>
  <c r="G229"/>
  <c r="H229" s="1"/>
  <c r="B231"/>
  <c r="A231" s="1"/>
  <c r="I246" i="80"/>
  <c r="M246"/>
  <c r="H249"/>
  <c r="G249"/>
  <c r="F249"/>
  <c r="C250"/>
  <c r="E249"/>
  <c r="A248"/>
  <c r="D248" s="1"/>
  <c r="B249"/>
  <c r="E225" i="73"/>
  <c r="P245" i="80" l="1"/>
  <c r="J246"/>
  <c r="K246"/>
  <c r="N246"/>
  <c r="O246"/>
  <c r="L245"/>
  <c r="C252" i="73"/>
  <c r="D253"/>
  <c r="F252"/>
  <c r="G230"/>
  <c r="H230" s="1"/>
  <c r="B232"/>
  <c r="A232" s="1"/>
  <c r="I229"/>
  <c r="I247" i="80"/>
  <c r="M247"/>
  <c r="B250"/>
  <c r="H250"/>
  <c r="G250"/>
  <c r="F250"/>
  <c r="A249"/>
  <c r="D249" s="1"/>
  <c r="C251"/>
  <c r="E250"/>
  <c r="E226" i="73"/>
  <c r="L246" i="80" l="1"/>
  <c r="P246"/>
  <c r="N247"/>
  <c r="O247"/>
  <c r="J247"/>
  <c r="K247"/>
  <c r="D254" i="73"/>
  <c r="F253"/>
  <c r="C253"/>
  <c r="C254" s="1"/>
  <c r="I230"/>
  <c r="G231"/>
  <c r="H231" s="1"/>
  <c r="B233"/>
  <c r="A233" s="1"/>
  <c r="I248" i="80"/>
  <c r="M248"/>
  <c r="H251"/>
  <c r="G251"/>
  <c r="F251"/>
  <c r="A250"/>
  <c r="D250" s="1"/>
  <c r="C252"/>
  <c r="E251"/>
  <c r="B251"/>
  <c r="E227" i="73"/>
  <c r="L247" i="80" l="1"/>
  <c r="P247"/>
  <c r="J248"/>
  <c r="K248"/>
  <c r="O248"/>
  <c r="N248"/>
  <c r="I231" i="73"/>
  <c r="D255"/>
  <c r="F254"/>
  <c r="G232"/>
  <c r="H232" s="1"/>
  <c r="B234"/>
  <c r="A234" s="1"/>
  <c r="I249" i="80"/>
  <c r="M249"/>
  <c r="H252"/>
  <c r="G252"/>
  <c r="F252"/>
  <c r="B252"/>
  <c r="C253"/>
  <c r="E252"/>
  <c r="A251"/>
  <c r="D251" s="1"/>
  <c r="E228" i="73"/>
  <c r="P248" i="80" l="1"/>
  <c r="L248"/>
  <c r="J249"/>
  <c r="K249"/>
  <c r="N249"/>
  <c r="O249"/>
  <c r="D256" i="73"/>
  <c r="F255"/>
  <c r="C255"/>
  <c r="I232"/>
  <c r="B235"/>
  <c r="A235" s="1"/>
  <c r="G233"/>
  <c r="H233" s="1"/>
  <c r="I250" i="80"/>
  <c r="M250"/>
  <c r="H253"/>
  <c r="G253"/>
  <c r="F253"/>
  <c r="A252"/>
  <c r="D252" s="1"/>
  <c r="C254"/>
  <c r="E253"/>
  <c r="B253"/>
  <c r="E229" i="73"/>
  <c r="L249" i="80" l="1"/>
  <c r="P249"/>
  <c r="J250"/>
  <c r="K250"/>
  <c r="N250"/>
  <c r="O250"/>
  <c r="C256" i="73"/>
  <c r="C257" s="1"/>
  <c r="D257"/>
  <c r="F256"/>
  <c r="I233"/>
  <c r="G234"/>
  <c r="H234" s="1"/>
  <c r="B236"/>
  <c r="A236" s="1"/>
  <c r="I251" i="80"/>
  <c r="M251"/>
  <c r="H254"/>
  <c r="G254"/>
  <c r="F254"/>
  <c r="B254"/>
  <c r="C255"/>
  <c r="E254"/>
  <c r="A253"/>
  <c r="D253" s="1"/>
  <c r="E230" i="73"/>
  <c r="L250" i="80" l="1"/>
  <c r="J251"/>
  <c r="K251"/>
  <c r="P250"/>
  <c r="O251"/>
  <c r="N251"/>
  <c r="I234" i="73"/>
  <c r="D258"/>
  <c r="C258" s="1"/>
  <c r="F257"/>
  <c r="B237"/>
  <c r="A237" s="1"/>
  <c r="G235"/>
  <c r="H235" s="1"/>
  <c r="I252" i="80"/>
  <c r="M252"/>
  <c r="H255"/>
  <c r="G255"/>
  <c r="F255"/>
  <c r="A254"/>
  <c r="D254" s="1"/>
  <c r="C256"/>
  <c r="E255"/>
  <c r="B255"/>
  <c r="E231" i="73"/>
  <c r="L251" i="80" l="1"/>
  <c r="P251"/>
  <c r="N252"/>
  <c r="O252"/>
  <c r="J252"/>
  <c r="K252"/>
  <c r="D259" i="73"/>
  <c r="F258"/>
  <c r="I235"/>
  <c r="G236"/>
  <c r="H236" s="1"/>
  <c r="B238"/>
  <c r="A238" s="1"/>
  <c r="I253" i="80"/>
  <c r="M253"/>
  <c r="H256"/>
  <c r="G256"/>
  <c r="F256"/>
  <c r="B256"/>
  <c r="C257"/>
  <c r="E256"/>
  <c r="A255"/>
  <c r="D255" s="1"/>
  <c r="E232" i="73"/>
  <c r="P252" i="80" l="1"/>
  <c r="K253"/>
  <c r="J253"/>
  <c r="O253"/>
  <c r="N253"/>
  <c r="L252"/>
  <c r="D260" i="73"/>
  <c r="F259"/>
  <c r="C259"/>
  <c r="C260" s="1"/>
  <c r="I236"/>
  <c r="G237"/>
  <c r="H237" s="1"/>
  <c r="B239"/>
  <c r="A239" s="1"/>
  <c r="I254" i="80"/>
  <c r="M254"/>
  <c r="H257"/>
  <c r="G257"/>
  <c r="F257"/>
  <c r="A256"/>
  <c r="D256" s="1"/>
  <c r="C258"/>
  <c r="E257"/>
  <c r="B257"/>
  <c r="E233" i="73"/>
  <c r="K254" i="80" l="1"/>
  <c r="J254"/>
  <c r="P253"/>
  <c r="N254"/>
  <c r="O254"/>
  <c r="L253"/>
  <c r="I237" i="73"/>
  <c r="D261"/>
  <c r="F260"/>
  <c r="G238"/>
  <c r="H238" s="1"/>
  <c r="B240"/>
  <c r="A240" s="1"/>
  <c r="I255" i="80"/>
  <c r="M255"/>
  <c r="H258"/>
  <c r="G258"/>
  <c r="F258"/>
  <c r="B258"/>
  <c r="C259"/>
  <c r="E258"/>
  <c r="A257"/>
  <c r="D257" s="1"/>
  <c r="E234" i="73"/>
  <c r="O255" i="80" l="1"/>
  <c r="N255"/>
  <c r="L254"/>
  <c r="J255"/>
  <c r="K255"/>
  <c r="P254"/>
  <c r="D262" i="73"/>
  <c r="F261"/>
  <c r="C261"/>
  <c r="C262" s="1"/>
  <c r="I238"/>
  <c r="G239"/>
  <c r="H239" s="1"/>
  <c r="B241"/>
  <c r="A241" s="1"/>
  <c r="I256" i="80"/>
  <c r="M256"/>
  <c r="H259"/>
  <c r="G259"/>
  <c r="F259"/>
  <c r="A258"/>
  <c r="D258" s="1"/>
  <c r="C260"/>
  <c r="E259"/>
  <c r="B259"/>
  <c r="E235" i="73"/>
  <c r="J256" i="80" l="1"/>
  <c r="K256"/>
  <c r="N256"/>
  <c r="O256"/>
  <c r="P255"/>
  <c r="L255"/>
  <c r="I239" i="73"/>
  <c r="D263"/>
  <c r="F262"/>
  <c r="G240"/>
  <c r="H240" s="1"/>
  <c r="B242"/>
  <c r="A242" s="1"/>
  <c r="I257" i="80"/>
  <c r="M257"/>
  <c r="H260"/>
  <c r="G260"/>
  <c r="F260"/>
  <c r="B260"/>
  <c r="C261"/>
  <c r="E260"/>
  <c r="A259"/>
  <c r="D259" s="1"/>
  <c r="E236" i="73"/>
  <c r="O257" i="80" l="1"/>
  <c r="N257"/>
  <c r="L256"/>
  <c r="P256"/>
  <c r="K257"/>
  <c r="J257"/>
  <c r="D264" i="73"/>
  <c r="F263"/>
  <c r="C263"/>
  <c r="I240"/>
  <c r="G241"/>
  <c r="H241" s="1"/>
  <c r="B243"/>
  <c r="A243" s="1"/>
  <c r="I258" i="80"/>
  <c r="M258"/>
  <c r="H261"/>
  <c r="G261"/>
  <c r="F261"/>
  <c r="A260"/>
  <c r="D260" s="1"/>
  <c r="C262"/>
  <c r="E261"/>
  <c r="B261"/>
  <c r="E237" i="73"/>
  <c r="L257" i="80" l="1"/>
  <c r="P257"/>
  <c r="J258"/>
  <c r="K258"/>
  <c r="N258"/>
  <c r="O258"/>
  <c r="C264" i="73"/>
  <c r="D265"/>
  <c r="F264"/>
  <c r="I241"/>
  <c r="G242"/>
  <c r="H242" s="1"/>
  <c r="B244"/>
  <c r="A244" s="1"/>
  <c r="I259" i="80"/>
  <c r="M259"/>
  <c r="H262"/>
  <c r="G262"/>
  <c r="F262"/>
  <c r="B262"/>
  <c r="C263"/>
  <c r="E262"/>
  <c r="A261"/>
  <c r="D261" s="1"/>
  <c r="E238" i="73"/>
  <c r="L258" i="80" l="1"/>
  <c r="P258"/>
  <c r="J259"/>
  <c r="K259"/>
  <c r="N259"/>
  <c r="O259"/>
  <c r="I242" i="73"/>
  <c r="D266"/>
  <c r="F265"/>
  <c r="C265"/>
  <c r="G243"/>
  <c r="H243" s="1"/>
  <c r="B245"/>
  <c r="A245" s="1"/>
  <c r="G244"/>
  <c r="H244" s="1"/>
  <c r="I260" i="80"/>
  <c r="M260"/>
  <c r="H263"/>
  <c r="G263"/>
  <c r="F263"/>
  <c r="C264"/>
  <c r="E263"/>
  <c r="A262"/>
  <c r="D262" s="1"/>
  <c r="B263"/>
  <c r="E239" i="73"/>
  <c r="N260" i="80" l="1"/>
  <c r="O260"/>
  <c r="L259"/>
  <c r="P259"/>
  <c r="J260"/>
  <c r="K260"/>
  <c r="C266" i="73"/>
  <c r="C267" s="1"/>
  <c r="D267"/>
  <c r="F266"/>
  <c r="B246"/>
  <c r="A246" s="1"/>
  <c r="I243"/>
  <c r="I261" i="80"/>
  <c r="M261"/>
  <c r="B264"/>
  <c r="H264"/>
  <c r="G264"/>
  <c r="F264"/>
  <c r="A263"/>
  <c r="D263" s="1"/>
  <c r="C265"/>
  <c r="E264"/>
  <c r="E240" i="73"/>
  <c r="L260" i="80" l="1"/>
  <c r="P260"/>
  <c r="J261"/>
  <c r="K261"/>
  <c r="O261"/>
  <c r="N261"/>
  <c r="D268" i="73"/>
  <c r="C268" s="1"/>
  <c r="F267"/>
  <c r="G245"/>
  <c r="H245" s="1"/>
  <c r="B247"/>
  <c r="A247" s="1"/>
  <c r="G246"/>
  <c r="H246" s="1"/>
  <c r="I262" i="80"/>
  <c r="M262"/>
  <c r="H265"/>
  <c r="G265"/>
  <c r="F265"/>
  <c r="A264"/>
  <c r="D264" s="1"/>
  <c r="C266"/>
  <c r="E265"/>
  <c r="B265"/>
  <c r="E241" i="73"/>
  <c r="L261" i="80" l="1"/>
  <c r="P261"/>
  <c r="N262"/>
  <c r="O262"/>
  <c r="J262"/>
  <c r="K262"/>
  <c r="D269" i="73"/>
  <c r="F268"/>
  <c r="I245"/>
  <c r="B248"/>
  <c r="A248" s="1"/>
  <c r="I263" i="80"/>
  <c r="M263"/>
  <c r="H266"/>
  <c r="G266"/>
  <c r="F266"/>
  <c r="B266"/>
  <c r="C267"/>
  <c r="E266"/>
  <c r="A265"/>
  <c r="D265" s="1"/>
  <c r="E242" i="73"/>
  <c r="L262" i="80" l="1"/>
  <c r="P262"/>
  <c r="J263"/>
  <c r="K263"/>
  <c r="N263"/>
  <c r="O263"/>
  <c r="D270" i="73"/>
  <c r="F269"/>
  <c r="C269"/>
  <c r="G247"/>
  <c r="H247" s="1"/>
  <c r="B249"/>
  <c r="A249" s="1"/>
  <c r="I264" i="80"/>
  <c r="M264"/>
  <c r="H267"/>
  <c r="G267"/>
  <c r="F267"/>
  <c r="C268"/>
  <c r="E267"/>
  <c r="A266"/>
  <c r="D266" s="1"/>
  <c r="B267"/>
  <c r="E243" i="73"/>
  <c r="L263" i="80" l="1"/>
  <c r="P263"/>
  <c r="J264"/>
  <c r="K264"/>
  <c r="O264"/>
  <c r="N264"/>
  <c r="C270" i="73"/>
  <c r="D271"/>
  <c r="F270"/>
  <c r="I247"/>
  <c r="G248"/>
  <c r="H248" s="1"/>
  <c r="B250"/>
  <c r="A250" s="1"/>
  <c r="I265" i="80"/>
  <c r="M265"/>
  <c r="B268"/>
  <c r="H268"/>
  <c r="G268"/>
  <c r="F268"/>
  <c r="A267"/>
  <c r="D267" s="1"/>
  <c r="C269"/>
  <c r="E268"/>
  <c r="E244" i="73"/>
  <c r="L264" i="80" l="1"/>
  <c r="K265"/>
  <c r="J265"/>
  <c r="O265"/>
  <c r="N265"/>
  <c r="P264"/>
  <c r="D272" i="73"/>
  <c r="F271"/>
  <c r="C271"/>
  <c r="B251"/>
  <c r="A251" s="1"/>
  <c r="G249"/>
  <c r="H249" s="1"/>
  <c r="I248"/>
  <c r="I266" i="80"/>
  <c r="M266"/>
  <c r="H269"/>
  <c r="G269"/>
  <c r="F269"/>
  <c r="A268"/>
  <c r="D268" s="1"/>
  <c r="C270"/>
  <c r="E269"/>
  <c r="B269"/>
  <c r="E245" i="73"/>
  <c r="L265" i="80" l="1"/>
  <c r="O266"/>
  <c r="N266"/>
  <c r="J266"/>
  <c r="K266"/>
  <c r="P265"/>
  <c r="C272" i="73"/>
  <c r="D273"/>
  <c r="F272"/>
  <c r="I249"/>
  <c r="G250"/>
  <c r="H250" s="1"/>
  <c r="B252"/>
  <c r="A252" s="1"/>
  <c r="I267" i="80"/>
  <c r="M267"/>
  <c r="H270"/>
  <c r="G270"/>
  <c r="F270"/>
  <c r="B270"/>
  <c r="C271"/>
  <c r="E270"/>
  <c r="A269"/>
  <c r="D269" s="1"/>
  <c r="E246" i="73"/>
  <c r="L266" i="80" l="1"/>
  <c r="P266"/>
  <c r="J267"/>
  <c r="K267"/>
  <c r="N267"/>
  <c r="O267"/>
  <c r="D274" i="73"/>
  <c r="F273"/>
  <c r="C273"/>
  <c r="C274" s="1"/>
  <c r="B253"/>
  <c r="A253" s="1"/>
  <c r="I250"/>
  <c r="G251"/>
  <c r="H251" s="1"/>
  <c r="I268" i="80"/>
  <c r="M268"/>
  <c r="H271"/>
  <c r="G271"/>
  <c r="F271"/>
  <c r="C272"/>
  <c r="E271"/>
  <c r="A270"/>
  <c r="D270" s="1"/>
  <c r="B271"/>
  <c r="E247" i="73"/>
  <c r="L267" i="80" l="1"/>
  <c r="P267"/>
  <c r="J268"/>
  <c r="K268"/>
  <c r="O268"/>
  <c r="N268"/>
  <c r="D275" i="73"/>
  <c r="F274"/>
  <c r="G252"/>
  <c r="H252" s="1"/>
  <c r="I251"/>
  <c r="B254"/>
  <c r="A254" s="1"/>
  <c r="I269" i="80"/>
  <c r="M269"/>
  <c r="B272"/>
  <c r="H272"/>
  <c r="G272"/>
  <c r="F272"/>
  <c r="A271"/>
  <c r="D271" s="1"/>
  <c r="C273"/>
  <c r="E272"/>
  <c r="E248" i="73"/>
  <c r="L268" i="80" l="1"/>
  <c r="J269"/>
  <c r="K269"/>
  <c r="N269"/>
  <c r="O269"/>
  <c r="P268"/>
  <c r="D276" i="73"/>
  <c r="F275"/>
  <c r="C275"/>
  <c r="C276" s="1"/>
  <c r="I252"/>
  <c r="B255"/>
  <c r="A255" s="1"/>
  <c r="G253"/>
  <c r="H253" s="1"/>
  <c r="I270" i="80"/>
  <c r="M270"/>
  <c r="H273"/>
  <c r="G273"/>
  <c r="F273"/>
  <c r="A272"/>
  <c r="D272" s="1"/>
  <c r="C274"/>
  <c r="E273"/>
  <c r="B273"/>
  <c r="E249" i="73"/>
  <c r="L269" i="80" l="1"/>
  <c r="P269"/>
  <c r="N270"/>
  <c r="O270"/>
  <c r="J270"/>
  <c r="K270"/>
  <c r="D277" i="73"/>
  <c r="F276"/>
  <c r="I253"/>
  <c r="G254"/>
  <c r="H254" s="1"/>
  <c r="B256"/>
  <c r="A256" s="1"/>
  <c r="I271" i="80"/>
  <c r="M271"/>
  <c r="H274"/>
  <c r="G274"/>
  <c r="F274"/>
  <c r="B274"/>
  <c r="C275"/>
  <c r="E274"/>
  <c r="A273"/>
  <c r="D273" s="1"/>
  <c r="E250" i="73"/>
  <c r="P270" i="80" l="1"/>
  <c r="J271"/>
  <c r="K271"/>
  <c r="O271"/>
  <c r="N271"/>
  <c r="L270"/>
  <c r="D278" i="73"/>
  <c r="F277"/>
  <c r="C277"/>
  <c r="C278" s="1"/>
  <c r="G255"/>
  <c r="H255" s="1"/>
  <c r="B257"/>
  <c r="A257" s="1"/>
  <c r="I254"/>
  <c r="I272" i="80"/>
  <c r="M272"/>
  <c r="H275"/>
  <c r="G275"/>
  <c r="F275"/>
  <c r="A274"/>
  <c r="D274" s="1"/>
  <c r="C276"/>
  <c r="E275"/>
  <c r="B275"/>
  <c r="E251" i="73"/>
  <c r="L271" i="80" l="1"/>
  <c r="P271"/>
  <c r="K272"/>
  <c r="J272"/>
  <c r="O272"/>
  <c r="N272"/>
  <c r="I255" i="73"/>
  <c r="D279"/>
  <c r="F278"/>
  <c r="G256"/>
  <c r="H256" s="1"/>
  <c r="B258"/>
  <c r="A258" s="1"/>
  <c r="I273" i="80"/>
  <c r="M273"/>
  <c r="H276"/>
  <c r="G276"/>
  <c r="F276"/>
  <c r="B276"/>
  <c r="C277"/>
  <c r="E276"/>
  <c r="A275"/>
  <c r="D275" s="1"/>
  <c r="E252" i="73"/>
  <c r="L272" i="80" l="1"/>
  <c r="J273"/>
  <c r="K273"/>
  <c r="O273"/>
  <c r="N273"/>
  <c r="P272"/>
  <c r="D280" i="73"/>
  <c r="F279"/>
  <c r="C279"/>
  <c r="C280" s="1"/>
  <c r="I256"/>
  <c r="G257"/>
  <c r="H257" s="1"/>
  <c r="B259"/>
  <c r="A259" s="1"/>
  <c r="I274" i="80"/>
  <c r="M274"/>
  <c r="H277"/>
  <c r="G277"/>
  <c r="F277"/>
  <c r="A276"/>
  <c r="D276" s="1"/>
  <c r="C278"/>
  <c r="E277"/>
  <c r="B277"/>
  <c r="E253" i="73"/>
  <c r="L273" i="80" l="1"/>
  <c r="N274"/>
  <c r="O274"/>
  <c r="J274"/>
  <c r="K274"/>
  <c r="P273"/>
  <c r="D281" i="73"/>
  <c r="F280"/>
  <c r="I257"/>
  <c r="G258"/>
  <c r="H258" s="1"/>
  <c r="B260"/>
  <c r="A260" s="1"/>
  <c r="I275" i="80"/>
  <c r="M275"/>
  <c r="H278"/>
  <c r="G278"/>
  <c r="F278"/>
  <c r="B278"/>
  <c r="C279"/>
  <c r="E278"/>
  <c r="A277"/>
  <c r="D277" s="1"/>
  <c r="E254" i="73"/>
  <c r="P274" i="80" l="1"/>
  <c r="L274"/>
  <c r="J275"/>
  <c r="K275"/>
  <c r="O275"/>
  <c r="N275"/>
  <c r="D282" i="73"/>
  <c r="F281"/>
  <c r="C281"/>
  <c r="I258"/>
  <c r="G259"/>
  <c r="H259" s="1"/>
  <c r="B261"/>
  <c r="A261" s="1"/>
  <c r="I276" i="80"/>
  <c r="M276"/>
  <c r="H279"/>
  <c r="G279"/>
  <c r="F279"/>
  <c r="C280"/>
  <c r="E279"/>
  <c r="A278"/>
  <c r="D278" s="1"/>
  <c r="B279"/>
  <c r="E255" i="73"/>
  <c r="L275" i="80" l="1"/>
  <c r="J276"/>
  <c r="K276"/>
  <c r="N276"/>
  <c r="O276"/>
  <c r="P275"/>
  <c r="C282" i="73"/>
  <c r="D283"/>
  <c r="F282"/>
  <c r="I259"/>
  <c r="G260"/>
  <c r="H260" s="1"/>
  <c r="B262"/>
  <c r="A262" s="1"/>
  <c r="I277" i="80"/>
  <c r="M277"/>
  <c r="B280"/>
  <c r="H280"/>
  <c r="G280"/>
  <c r="F280"/>
  <c r="A279"/>
  <c r="D279" s="1"/>
  <c r="C281"/>
  <c r="E280"/>
  <c r="E256" i="73"/>
  <c r="L276" i="80" l="1"/>
  <c r="P276"/>
  <c r="N277"/>
  <c r="O277"/>
  <c r="J277"/>
  <c r="K277"/>
  <c r="I260" i="73"/>
  <c r="D284"/>
  <c r="F283"/>
  <c r="C283"/>
  <c r="C284" s="1"/>
  <c r="B263"/>
  <c r="A263" s="1"/>
  <c r="G261"/>
  <c r="H261" s="1"/>
  <c r="I278" i="80"/>
  <c r="M278"/>
  <c r="H281"/>
  <c r="G281"/>
  <c r="F281"/>
  <c r="A280"/>
  <c r="D280" s="1"/>
  <c r="C282"/>
  <c r="E281"/>
  <c r="B281"/>
  <c r="E257" i="73"/>
  <c r="P277" i="80" l="1"/>
  <c r="J278"/>
  <c r="K278"/>
  <c r="L277"/>
  <c r="N278"/>
  <c r="O278"/>
  <c r="D285" i="73"/>
  <c r="F284"/>
  <c r="I261"/>
  <c r="G262"/>
  <c r="H262" s="1"/>
  <c r="B264"/>
  <c r="A264" s="1"/>
  <c r="I279" i="80"/>
  <c r="M279"/>
  <c r="H282"/>
  <c r="G282"/>
  <c r="F282"/>
  <c r="B282"/>
  <c r="C283"/>
  <c r="E282"/>
  <c r="A281"/>
  <c r="D281" s="1"/>
  <c r="E258" i="73"/>
  <c r="L278" i="80" l="1"/>
  <c r="N279"/>
  <c r="O279"/>
  <c r="P278"/>
  <c r="J279"/>
  <c r="K279"/>
  <c r="I262" i="73"/>
  <c r="D286"/>
  <c r="F285"/>
  <c r="C285"/>
  <c r="C286" s="1"/>
  <c r="B265"/>
  <c r="A265" s="1"/>
  <c r="G263"/>
  <c r="H263" s="1"/>
  <c r="I280" i="80"/>
  <c r="M280"/>
  <c r="H283"/>
  <c r="G283"/>
  <c r="F283"/>
  <c r="A282"/>
  <c r="D282" s="1"/>
  <c r="C284"/>
  <c r="E283"/>
  <c r="B283"/>
  <c r="E259" i="73"/>
  <c r="P279" i="80" l="1"/>
  <c r="K280"/>
  <c r="J280"/>
  <c r="N280"/>
  <c r="O280"/>
  <c r="L279"/>
  <c r="D287" i="73"/>
  <c r="F286"/>
  <c r="I263"/>
  <c r="G264"/>
  <c r="H264" s="1"/>
  <c r="B266"/>
  <c r="A266" s="1"/>
  <c r="I281" i="80"/>
  <c r="M281"/>
  <c r="H284"/>
  <c r="G284"/>
  <c r="F284"/>
  <c r="B284"/>
  <c r="C285"/>
  <c r="E284"/>
  <c r="A283"/>
  <c r="D283" s="1"/>
  <c r="E260" i="73"/>
  <c r="L280" i="80" l="1"/>
  <c r="P280"/>
  <c r="J281"/>
  <c r="K281"/>
  <c r="O281"/>
  <c r="N281"/>
  <c r="I264" i="73"/>
  <c r="D288"/>
  <c r="F287"/>
  <c r="C287"/>
  <c r="G265"/>
  <c r="H265" s="1"/>
  <c r="B267"/>
  <c r="A267" s="1"/>
  <c r="I282" i="80"/>
  <c r="M282"/>
  <c r="H285"/>
  <c r="G285"/>
  <c r="F285"/>
  <c r="A284"/>
  <c r="D284" s="1"/>
  <c r="C286"/>
  <c r="E285"/>
  <c r="B285"/>
  <c r="E261" i="73"/>
  <c r="L281" i="80" l="1"/>
  <c r="J282"/>
  <c r="K282"/>
  <c r="O282"/>
  <c r="N282"/>
  <c r="P281"/>
  <c r="C288" i="73"/>
  <c r="D289"/>
  <c r="F288"/>
  <c r="B268"/>
  <c r="A268" s="1"/>
  <c r="G266"/>
  <c r="H266" s="1"/>
  <c r="I265"/>
  <c r="I283" i="80"/>
  <c r="M283"/>
  <c r="B286"/>
  <c r="H286"/>
  <c r="G286"/>
  <c r="F286"/>
  <c r="C287"/>
  <c r="E286"/>
  <c r="A285"/>
  <c r="D285" s="1"/>
  <c r="E262" i="73"/>
  <c r="L282" i="80" l="1"/>
  <c r="K283"/>
  <c r="J283"/>
  <c r="O283"/>
  <c r="N283"/>
  <c r="P282"/>
  <c r="D290" i="73"/>
  <c r="F289"/>
  <c r="C289"/>
  <c r="C290" s="1"/>
  <c r="I266"/>
  <c r="G267"/>
  <c r="H267" s="1"/>
  <c r="B269"/>
  <c r="A269" s="1"/>
  <c r="I284" i="80"/>
  <c r="M284"/>
  <c r="H287"/>
  <c r="G287"/>
  <c r="F287"/>
  <c r="A286"/>
  <c r="D286" s="1"/>
  <c r="C288"/>
  <c r="E287"/>
  <c r="B287"/>
  <c r="E263" i="73"/>
  <c r="L283" i="80" l="1"/>
  <c r="J284"/>
  <c r="K284"/>
  <c r="N284"/>
  <c r="O284"/>
  <c r="P283"/>
  <c r="I267" i="73"/>
  <c r="D291"/>
  <c r="F290"/>
  <c r="G268"/>
  <c r="H268" s="1"/>
  <c r="B270"/>
  <c r="A270" s="1"/>
  <c r="I285" i="80"/>
  <c r="M285"/>
  <c r="B288"/>
  <c r="H288"/>
  <c r="G288"/>
  <c r="F288"/>
  <c r="C289"/>
  <c r="E288"/>
  <c r="A287"/>
  <c r="D287" s="1"/>
  <c r="E264" i="73"/>
  <c r="L284" i="80" l="1"/>
  <c r="P284"/>
  <c r="J285"/>
  <c r="K285"/>
  <c r="N285"/>
  <c r="O285"/>
  <c r="D292" i="73"/>
  <c r="F291"/>
  <c r="C291"/>
  <c r="C292" s="1"/>
  <c r="I268"/>
  <c r="G269"/>
  <c r="H269" s="1"/>
  <c r="B271"/>
  <c r="A271" s="1"/>
  <c r="I286" i="80"/>
  <c r="M286"/>
  <c r="H289"/>
  <c r="G289"/>
  <c r="F289"/>
  <c r="A288"/>
  <c r="D288" s="1"/>
  <c r="C290"/>
  <c r="E289"/>
  <c r="B289"/>
  <c r="E265" i="73"/>
  <c r="L285" i="80" l="1"/>
  <c r="P285"/>
  <c r="J286"/>
  <c r="K286"/>
  <c r="N286"/>
  <c r="O286"/>
  <c r="I269" i="73"/>
  <c r="D293"/>
  <c r="F292"/>
  <c r="G270"/>
  <c r="H270" s="1"/>
  <c r="B272"/>
  <c r="A272" s="1"/>
  <c r="I287" i="80"/>
  <c r="M287"/>
  <c r="H290"/>
  <c r="G290"/>
  <c r="F290"/>
  <c r="B290"/>
  <c r="C291"/>
  <c r="E290"/>
  <c r="A289"/>
  <c r="D289" s="1"/>
  <c r="E266" i="73"/>
  <c r="L286" i="80" l="1"/>
  <c r="P286"/>
  <c r="J287"/>
  <c r="K287"/>
  <c r="O287"/>
  <c r="N287"/>
  <c r="D294" i="73"/>
  <c r="F293"/>
  <c r="C293"/>
  <c r="C294" s="1"/>
  <c r="I270"/>
  <c r="G271"/>
  <c r="H271" s="1"/>
  <c r="B273"/>
  <c r="A273" s="1"/>
  <c r="I288" i="80"/>
  <c r="M288"/>
  <c r="H291"/>
  <c r="F291"/>
  <c r="G291"/>
  <c r="C292"/>
  <c r="E291"/>
  <c r="A290"/>
  <c r="D290" s="1"/>
  <c r="B291"/>
  <c r="E267" i="73"/>
  <c r="L287" i="80" l="1"/>
  <c r="J288"/>
  <c r="K288"/>
  <c r="N288"/>
  <c r="O288"/>
  <c r="P287"/>
  <c r="I271" i="73"/>
  <c r="D295"/>
  <c r="F294"/>
  <c r="G272"/>
  <c r="H272" s="1"/>
  <c r="I272"/>
  <c r="B274"/>
  <c r="A274" s="1"/>
  <c r="I289" i="80"/>
  <c r="M289"/>
  <c r="H292"/>
  <c r="G292"/>
  <c r="F292"/>
  <c r="B292"/>
  <c r="A291"/>
  <c r="D291" s="1"/>
  <c r="C293"/>
  <c r="E292"/>
  <c r="E268" i="73"/>
  <c r="L288" i="80" l="1"/>
  <c r="P288"/>
  <c r="O289"/>
  <c r="N289"/>
  <c r="J289"/>
  <c r="K289"/>
  <c r="D296" i="73"/>
  <c r="F295"/>
  <c r="C295"/>
  <c r="G273"/>
  <c r="H273" s="1"/>
  <c r="B275"/>
  <c r="A275" s="1"/>
  <c r="I290" i="80"/>
  <c r="M290"/>
  <c r="H293"/>
  <c r="G293"/>
  <c r="F293"/>
  <c r="A292"/>
  <c r="D292" s="1"/>
  <c r="C294"/>
  <c r="E293"/>
  <c r="B293"/>
  <c r="E269" i="73"/>
  <c r="L289" i="80" l="1"/>
  <c r="P289"/>
  <c r="J290"/>
  <c r="K290"/>
  <c r="N290"/>
  <c r="O290"/>
  <c r="C296" i="73"/>
  <c r="D297"/>
  <c r="F296"/>
  <c r="I273"/>
  <c r="G274"/>
  <c r="H274" s="1"/>
  <c r="B276"/>
  <c r="A276" s="1"/>
  <c r="I291" i="80"/>
  <c r="M291"/>
  <c r="H294"/>
  <c r="G294"/>
  <c r="F294"/>
  <c r="B294"/>
  <c r="C295"/>
  <c r="E294"/>
  <c r="A293"/>
  <c r="D293" s="1"/>
  <c r="E270" i="73"/>
  <c r="L290" i="80" l="1"/>
  <c r="K291"/>
  <c r="J291"/>
  <c r="P290"/>
  <c r="O291"/>
  <c r="N291"/>
  <c r="I274" i="73"/>
  <c r="D298"/>
  <c r="F297"/>
  <c r="C297"/>
  <c r="C298" s="1"/>
  <c r="G275"/>
  <c r="H275" s="1"/>
  <c r="B277"/>
  <c r="A277" s="1"/>
  <c r="I292" i="80"/>
  <c r="M292"/>
  <c r="H295"/>
  <c r="G295"/>
  <c r="F295"/>
  <c r="A294"/>
  <c r="D294" s="1"/>
  <c r="C296"/>
  <c r="E295"/>
  <c r="B295"/>
  <c r="E271" i="73"/>
  <c r="P291" i="80" l="1"/>
  <c r="J292"/>
  <c r="K292"/>
  <c r="N292"/>
  <c r="O292"/>
  <c r="L291"/>
  <c r="I275" i="73"/>
  <c r="D299"/>
  <c r="F298"/>
  <c r="G276"/>
  <c r="H276" s="1"/>
  <c r="B278"/>
  <c r="A278" s="1"/>
  <c r="I293" i="80"/>
  <c r="M293"/>
  <c r="H296"/>
  <c r="G296"/>
  <c r="F296"/>
  <c r="B296"/>
  <c r="C297"/>
  <c r="E296"/>
  <c r="A295"/>
  <c r="D295" s="1"/>
  <c r="E272" i="73"/>
  <c r="L292" i="80" l="1"/>
  <c r="J293"/>
  <c r="K293"/>
  <c r="P292"/>
  <c r="N293"/>
  <c r="O293"/>
  <c r="D300" i="73"/>
  <c r="F299"/>
  <c r="I276"/>
  <c r="C299"/>
  <c r="B279"/>
  <c r="A279" s="1"/>
  <c r="G277"/>
  <c r="H277" s="1"/>
  <c r="I294" i="80"/>
  <c r="M294"/>
  <c r="H297"/>
  <c r="G297"/>
  <c r="F297"/>
  <c r="C298"/>
  <c r="E297"/>
  <c r="A296"/>
  <c r="D296" s="1"/>
  <c r="B297"/>
  <c r="E273" i="73"/>
  <c r="L293" i="80" l="1"/>
  <c r="N294"/>
  <c r="O294"/>
  <c r="P293"/>
  <c r="J294"/>
  <c r="K294"/>
  <c r="C300" i="73"/>
  <c r="D301"/>
  <c r="F300"/>
  <c r="I277"/>
  <c r="G278"/>
  <c r="H278" s="1"/>
  <c r="B280"/>
  <c r="A280" s="1"/>
  <c r="I295" i="80"/>
  <c r="M295"/>
  <c r="B298"/>
  <c r="H298"/>
  <c r="G298"/>
  <c r="F298"/>
  <c r="A297"/>
  <c r="D297" s="1"/>
  <c r="C299"/>
  <c r="E298"/>
  <c r="E274" i="73"/>
  <c r="P294" i="80" l="1"/>
  <c r="J295"/>
  <c r="K295"/>
  <c r="N295"/>
  <c r="O295"/>
  <c r="L294"/>
  <c r="I278" i="73"/>
  <c r="D302"/>
  <c r="F301"/>
  <c r="C301"/>
  <c r="C302" s="1"/>
  <c r="B281"/>
  <c r="A281" s="1"/>
  <c r="G279"/>
  <c r="H279" s="1"/>
  <c r="I296" i="80"/>
  <c r="M296"/>
  <c r="H299"/>
  <c r="G299"/>
  <c r="F299"/>
  <c r="A298"/>
  <c r="D298" s="1"/>
  <c r="C300"/>
  <c r="E299"/>
  <c r="B299"/>
  <c r="E275" i="73"/>
  <c r="L295" i="80" l="1"/>
  <c r="P295"/>
  <c r="N296"/>
  <c r="O296"/>
  <c r="K296"/>
  <c r="J296"/>
  <c r="D303" i="73"/>
  <c r="F302"/>
  <c r="I279"/>
  <c r="G280"/>
  <c r="H280" s="1"/>
  <c r="B282"/>
  <c r="A282" s="1"/>
  <c r="I297" i="80"/>
  <c r="M297"/>
  <c r="B300"/>
  <c r="H300"/>
  <c r="G300"/>
  <c r="F300"/>
  <c r="C301"/>
  <c r="E300"/>
  <c r="A299"/>
  <c r="D299" s="1"/>
  <c r="E276" i="73"/>
  <c r="L296" i="80" l="1"/>
  <c r="P296"/>
  <c r="J297"/>
  <c r="K297"/>
  <c r="N297"/>
  <c r="O297"/>
  <c r="I280" i="73"/>
  <c r="D304"/>
  <c r="F303"/>
  <c r="C303"/>
  <c r="G281"/>
  <c r="H281" s="1"/>
  <c r="B283"/>
  <c r="A283" s="1"/>
  <c r="I298" i="80"/>
  <c r="M298"/>
  <c r="H301"/>
  <c r="G301"/>
  <c r="F301"/>
  <c r="A300"/>
  <c r="D300" s="1"/>
  <c r="C302"/>
  <c r="E301"/>
  <c r="B301"/>
  <c r="E277" i="73"/>
  <c r="L297" i="80" l="1"/>
  <c r="N298"/>
  <c r="O298"/>
  <c r="K298"/>
  <c r="J298"/>
  <c r="P297"/>
  <c r="C304" i="73"/>
  <c r="D305"/>
  <c r="F304"/>
  <c r="I281"/>
  <c r="G282"/>
  <c r="H282" s="1"/>
  <c r="I282"/>
  <c r="B284"/>
  <c r="A284" s="1"/>
  <c r="I299" i="80"/>
  <c r="M299"/>
  <c r="H302"/>
  <c r="G302"/>
  <c r="F302"/>
  <c r="B302"/>
  <c r="C303"/>
  <c r="E302"/>
  <c r="A301"/>
  <c r="D301" s="1"/>
  <c r="E278" i="73"/>
  <c r="P298" i="80" l="1"/>
  <c r="J299"/>
  <c r="K299"/>
  <c r="N299"/>
  <c r="O299"/>
  <c r="L298"/>
  <c r="D306" i="73"/>
  <c r="F305"/>
  <c r="C305"/>
  <c r="G283"/>
  <c r="H283" s="1"/>
  <c r="B285"/>
  <c r="A285" s="1"/>
  <c r="I300" i="80"/>
  <c r="M300"/>
  <c r="H303"/>
  <c r="G303"/>
  <c r="F303"/>
  <c r="C304"/>
  <c r="E303"/>
  <c r="A302"/>
  <c r="D302" s="1"/>
  <c r="B303"/>
  <c r="E279" i="73"/>
  <c r="L299" i="80" l="1"/>
  <c r="P299"/>
  <c r="J300"/>
  <c r="K300"/>
  <c r="N300"/>
  <c r="O300"/>
  <c r="C306" i="73"/>
  <c r="I283"/>
  <c r="D307"/>
  <c r="F306"/>
  <c r="G284"/>
  <c r="H284" s="1"/>
  <c r="B286"/>
  <c r="A286" s="1"/>
  <c r="I301" i="80"/>
  <c r="M301"/>
  <c r="B304"/>
  <c r="H304"/>
  <c r="G304"/>
  <c r="F304"/>
  <c r="A303"/>
  <c r="D303" s="1"/>
  <c r="C305"/>
  <c r="E304"/>
  <c r="E280" i="73"/>
  <c r="L300" i="80" l="1"/>
  <c r="P300"/>
  <c r="J301"/>
  <c r="K301"/>
  <c r="N301"/>
  <c r="O301"/>
  <c r="D308" i="73"/>
  <c r="F307"/>
  <c r="C307"/>
  <c r="I284"/>
  <c r="B287"/>
  <c r="A287" s="1"/>
  <c r="G285"/>
  <c r="H285" s="1"/>
  <c r="I302" i="80"/>
  <c r="M302"/>
  <c r="H305"/>
  <c r="G305"/>
  <c r="F305"/>
  <c r="A304"/>
  <c r="D304" s="1"/>
  <c r="C306"/>
  <c r="E305"/>
  <c r="B305"/>
  <c r="E281" i="73"/>
  <c r="L301" i="80" l="1"/>
  <c r="P301"/>
  <c r="J302"/>
  <c r="K302"/>
  <c r="N302"/>
  <c r="O302"/>
  <c r="C308" i="73"/>
  <c r="D309"/>
  <c r="F308"/>
  <c r="I285"/>
  <c r="G286"/>
  <c r="H286" s="1"/>
  <c r="B288"/>
  <c r="A288" s="1"/>
  <c r="I303" i="80"/>
  <c r="M303"/>
  <c r="H306"/>
  <c r="G306"/>
  <c r="F306"/>
  <c r="B306"/>
  <c r="C307"/>
  <c r="E306"/>
  <c r="A305"/>
  <c r="D305" s="1"/>
  <c r="E282" i="73"/>
  <c r="L302" i="80" l="1"/>
  <c r="P302"/>
  <c r="J303"/>
  <c r="K303"/>
  <c r="O303"/>
  <c r="N303"/>
  <c r="I286" i="73"/>
  <c r="D310"/>
  <c r="F309"/>
  <c r="C309"/>
  <c r="G287"/>
  <c r="H287" s="1"/>
  <c r="B289"/>
  <c r="A289" s="1"/>
  <c r="I304" i="80"/>
  <c r="M304"/>
  <c r="H307"/>
  <c r="G307"/>
  <c r="F307"/>
  <c r="A306"/>
  <c r="D306" s="1"/>
  <c r="C308"/>
  <c r="E307"/>
  <c r="B307"/>
  <c r="E283" i="73"/>
  <c r="L303" i="80" l="1"/>
  <c r="J304"/>
  <c r="K304"/>
  <c r="N304"/>
  <c r="O304"/>
  <c r="P303"/>
  <c r="I287" i="73"/>
  <c r="C310"/>
  <c r="D311"/>
  <c r="F310"/>
  <c r="G288"/>
  <c r="H288" s="1"/>
  <c r="B290"/>
  <c r="A290" s="1"/>
  <c r="I305" i="80"/>
  <c r="M305"/>
  <c r="H308"/>
  <c r="G308"/>
  <c r="F308"/>
  <c r="B308"/>
  <c r="C309"/>
  <c r="E308"/>
  <c r="A307"/>
  <c r="D307" s="1"/>
  <c r="E284" i="73"/>
  <c r="L304" i="80" l="1"/>
  <c r="P304"/>
  <c r="J305"/>
  <c r="K305"/>
  <c r="O305"/>
  <c r="N305"/>
  <c r="D312" i="73"/>
  <c r="F311"/>
  <c r="C311"/>
  <c r="I288"/>
  <c r="G289"/>
  <c r="H289" s="1"/>
  <c r="B291"/>
  <c r="A291" s="1"/>
  <c r="I306" i="80"/>
  <c r="M306"/>
  <c r="H309"/>
  <c r="G309"/>
  <c r="F309"/>
  <c r="C310"/>
  <c r="E309"/>
  <c r="A308"/>
  <c r="D308" s="1"/>
  <c r="B309"/>
  <c r="E285" i="73"/>
  <c r="L305" i="80" l="1"/>
  <c r="J306"/>
  <c r="K306"/>
  <c r="N306"/>
  <c r="O306"/>
  <c r="P305"/>
  <c r="C312" i="73"/>
  <c r="D313"/>
  <c r="F312"/>
  <c r="I289"/>
  <c r="G290"/>
  <c r="H290" s="1"/>
  <c r="B292"/>
  <c r="A292" s="1"/>
  <c r="I307" i="80"/>
  <c r="M307"/>
  <c r="H310"/>
  <c r="G310"/>
  <c r="F310"/>
  <c r="B310"/>
  <c r="A309"/>
  <c r="D309" s="1"/>
  <c r="C311"/>
  <c r="E310"/>
  <c r="E286" i="73"/>
  <c r="L306" i="80" l="1"/>
  <c r="P306"/>
  <c r="J307"/>
  <c r="K307"/>
  <c r="N307"/>
  <c r="O307"/>
  <c r="D314" i="73"/>
  <c r="F313"/>
  <c r="C313"/>
  <c r="I290"/>
  <c r="G291"/>
  <c r="H291" s="1"/>
  <c r="B293"/>
  <c r="A293" s="1"/>
  <c r="I308" i="80"/>
  <c r="M308"/>
  <c r="H311"/>
  <c r="G311"/>
  <c r="F311"/>
  <c r="A310"/>
  <c r="D310" s="1"/>
  <c r="C312"/>
  <c r="E311"/>
  <c r="B311"/>
  <c r="E287" i="73"/>
  <c r="L307" i="80" l="1"/>
  <c r="P307"/>
  <c r="J308"/>
  <c r="K308"/>
  <c r="N308"/>
  <c r="O308"/>
  <c r="C314" i="73"/>
  <c r="C315" s="1"/>
  <c r="D315"/>
  <c r="F314"/>
  <c r="I291"/>
  <c r="G292"/>
  <c r="H292" s="1"/>
  <c r="B294"/>
  <c r="A294" s="1"/>
  <c r="I309" i="80"/>
  <c r="M309"/>
  <c r="B312"/>
  <c r="H312"/>
  <c r="G312"/>
  <c r="F312"/>
  <c r="C313"/>
  <c r="E312"/>
  <c r="A311"/>
  <c r="D311" s="1"/>
  <c r="E288" i="73"/>
  <c r="L308" i="80" l="1"/>
  <c r="J309"/>
  <c r="K309"/>
  <c r="P308"/>
  <c r="N309"/>
  <c r="O309"/>
  <c r="I292" i="73"/>
  <c r="D316"/>
  <c r="C316" s="1"/>
  <c r="F315"/>
  <c r="G293"/>
  <c r="H293" s="1"/>
  <c r="B295"/>
  <c r="A295" s="1"/>
  <c r="I310" i="80"/>
  <c r="M310"/>
  <c r="H313"/>
  <c r="G313"/>
  <c r="F313"/>
  <c r="C314"/>
  <c r="E313"/>
  <c r="A312"/>
  <c r="D312" s="1"/>
  <c r="B313"/>
  <c r="E289" i="73"/>
  <c r="L309" i="80" l="1"/>
  <c r="N310"/>
  <c r="O310"/>
  <c r="P309"/>
  <c r="J310"/>
  <c r="K310"/>
  <c r="D317" i="73"/>
  <c r="F316"/>
  <c r="I293"/>
  <c r="G294"/>
  <c r="H294" s="1"/>
  <c r="I294"/>
  <c r="B296"/>
  <c r="A296" s="1"/>
  <c r="I311" i="80"/>
  <c r="M311"/>
  <c r="H314"/>
  <c r="G314"/>
  <c r="F314"/>
  <c r="B314"/>
  <c r="A313"/>
  <c r="D313" s="1"/>
  <c r="C315"/>
  <c r="E314"/>
  <c r="E290" i="73"/>
  <c r="P310" i="80" l="1"/>
  <c r="N311"/>
  <c r="O311"/>
  <c r="K311"/>
  <c r="J311"/>
  <c r="L310"/>
  <c r="D318" i="73"/>
  <c r="F317"/>
  <c r="C317"/>
  <c r="G295"/>
  <c r="H295" s="1"/>
  <c r="B297"/>
  <c r="A297" s="1"/>
  <c r="I312" i="80"/>
  <c r="M312"/>
  <c r="H315"/>
  <c r="G315"/>
  <c r="F315"/>
  <c r="A314"/>
  <c r="D314" s="1"/>
  <c r="C316"/>
  <c r="E315"/>
  <c r="B315"/>
  <c r="E291" i="73"/>
  <c r="L311" i="80" l="1"/>
  <c r="P311"/>
  <c r="J312"/>
  <c r="K312"/>
  <c r="O312"/>
  <c r="N312"/>
  <c r="C318" i="73"/>
  <c r="I295"/>
  <c r="D319"/>
  <c r="F318"/>
  <c r="B298"/>
  <c r="A298" s="1"/>
  <c r="G296"/>
  <c r="H296" s="1"/>
  <c r="I313" i="80"/>
  <c r="M313"/>
  <c r="B316"/>
  <c r="H316"/>
  <c r="G316"/>
  <c r="F316"/>
  <c r="C317"/>
  <c r="E316"/>
  <c r="A315"/>
  <c r="D315" s="1"/>
  <c r="E292" i="73"/>
  <c r="P312" i="80" l="1"/>
  <c r="J313"/>
  <c r="K313"/>
  <c r="L312"/>
  <c r="N313"/>
  <c r="O313"/>
  <c r="D320" i="73"/>
  <c r="F319"/>
  <c r="C319"/>
  <c r="C320" s="1"/>
  <c r="I296"/>
  <c r="G297"/>
  <c r="H297" s="1"/>
  <c r="B299"/>
  <c r="A299" s="1"/>
  <c r="I314" i="80"/>
  <c r="M314"/>
  <c r="H317"/>
  <c r="G317"/>
  <c r="F317"/>
  <c r="A316"/>
  <c r="D316" s="1"/>
  <c r="C318"/>
  <c r="E317"/>
  <c r="B317"/>
  <c r="E293" i="73"/>
  <c r="L313" i="80" l="1"/>
  <c r="J314"/>
  <c r="K314"/>
  <c r="N314"/>
  <c r="O314"/>
  <c r="P313"/>
  <c r="D321" i="73"/>
  <c r="F320"/>
  <c r="G298"/>
  <c r="H298" s="1"/>
  <c r="B300"/>
  <c r="A300" s="1"/>
  <c r="I297"/>
  <c r="I315" i="80"/>
  <c r="M315"/>
  <c r="H318"/>
  <c r="G318"/>
  <c r="F318"/>
  <c r="B318"/>
  <c r="C319"/>
  <c r="E318"/>
  <c r="A317"/>
  <c r="D317" s="1"/>
  <c r="E294" i="73"/>
  <c r="L314" i="80" l="1"/>
  <c r="P314"/>
  <c r="J315"/>
  <c r="K315"/>
  <c r="N315"/>
  <c r="O315"/>
  <c r="D322" i="73"/>
  <c r="F321"/>
  <c r="C321"/>
  <c r="G299"/>
  <c r="H299" s="1"/>
  <c r="B301"/>
  <c r="A301" s="1"/>
  <c r="I298"/>
  <c r="I316" i="80"/>
  <c r="M316"/>
  <c r="H319"/>
  <c r="G319"/>
  <c r="F319"/>
  <c r="A318"/>
  <c r="D318" s="1"/>
  <c r="C320"/>
  <c r="E319"/>
  <c r="B319"/>
  <c r="E295" i="73"/>
  <c r="L315" i="80" l="1"/>
  <c r="K316"/>
  <c r="J316"/>
  <c r="P315"/>
  <c r="O316"/>
  <c r="N316"/>
  <c r="C322" i="73"/>
  <c r="D323"/>
  <c r="F322"/>
  <c r="G300"/>
  <c r="H300" s="1"/>
  <c r="B302"/>
  <c r="A302" s="1"/>
  <c r="I299"/>
  <c r="I317" i="80"/>
  <c r="M317"/>
  <c r="B320"/>
  <c r="H320"/>
  <c r="G320"/>
  <c r="F320"/>
  <c r="C321"/>
  <c r="E320"/>
  <c r="A319"/>
  <c r="D319" s="1"/>
  <c r="E296" i="73"/>
  <c r="L316" i="80" l="1"/>
  <c r="P316"/>
  <c r="J317"/>
  <c r="K317"/>
  <c r="N317"/>
  <c r="O317"/>
  <c r="D324" i="73"/>
  <c r="F323"/>
  <c r="C323"/>
  <c r="G301"/>
  <c r="H301" s="1"/>
  <c r="B303"/>
  <c r="A303" s="1"/>
  <c r="I300"/>
  <c r="I318" i="80"/>
  <c r="M318"/>
  <c r="H321"/>
  <c r="G321"/>
  <c r="F321"/>
  <c r="A320"/>
  <c r="D320" s="1"/>
  <c r="C322"/>
  <c r="E321"/>
  <c r="B321"/>
  <c r="E297" i="73"/>
  <c r="L317" i="80" l="1"/>
  <c r="P317"/>
  <c r="J318"/>
  <c r="K318"/>
  <c r="O318"/>
  <c r="N318"/>
  <c r="C324" i="73"/>
  <c r="D325"/>
  <c r="F324"/>
  <c r="G302"/>
  <c r="H302" s="1"/>
  <c r="B304"/>
  <c r="A304" s="1"/>
  <c r="I301"/>
  <c r="I319" i="80"/>
  <c r="M319"/>
  <c r="H322"/>
  <c r="G322"/>
  <c r="F322"/>
  <c r="B322"/>
  <c r="C323"/>
  <c r="E322"/>
  <c r="A321"/>
  <c r="D321" s="1"/>
  <c r="E298" i="73"/>
  <c r="L318" i="80" l="1"/>
  <c r="J319"/>
  <c r="K319"/>
  <c r="O319"/>
  <c r="N319"/>
  <c r="P318"/>
  <c r="D326" i="73"/>
  <c r="F325"/>
  <c r="C325"/>
  <c r="C326" s="1"/>
  <c r="G303"/>
  <c r="H303" s="1"/>
  <c r="B305"/>
  <c r="A305" s="1"/>
  <c r="I302"/>
  <c r="I320" i="80"/>
  <c r="M320"/>
  <c r="H323"/>
  <c r="G323"/>
  <c r="F323"/>
  <c r="A322"/>
  <c r="D322" s="1"/>
  <c r="C324"/>
  <c r="E323"/>
  <c r="B323"/>
  <c r="E299" i="73"/>
  <c r="L319" i="80" l="1"/>
  <c r="N320"/>
  <c r="O320"/>
  <c r="J320"/>
  <c r="K320"/>
  <c r="P319"/>
  <c r="D327" i="73"/>
  <c r="F326"/>
  <c r="G304"/>
  <c r="H304" s="1"/>
  <c r="B306"/>
  <c r="A306" s="1"/>
  <c r="I303"/>
  <c r="I321" i="80"/>
  <c r="M321"/>
  <c r="B324"/>
  <c r="H324"/>
  <c r="G324"/>
  <c r="F324"/>
  <c r="C325"/>
  <c r="E324"/>
  <c r="A323"/>
  <c r="D323" s="1"/>
  <c r="E300" i="73"/>
  <c r="L320" i="80" l="1"/>
  <c r="P320"/>
  <c r="J321"/>
  <c r="K321"/>
  <c r="O321"/>
  <c r="N321"/>
  <c r="D328" i="73"/>
  <c r="F327"/>
  <c r="C327"/>
  <c r="C328" s="1"/>
  <c r="G305"/>
  <c r="H305" s="1"/>
  <c r="B307"/>
  <c r="A307" s="1"/>
  <c r="I304"/>
  <c r="I322" i="80"/>
  <c r="M322"/>
  <c r="H325"/>
  <c r="G325"/>
  <c r="F325"/>
  <c r="A324"/>
  <c r="D324" s="1"/>
  <c r="C326"/>
  <c r="E325"/>
  <c r="B325"/>
  <c r="E301" i="73"/>
  <c r="L321" i="80" l="1"/>
  <c r="P321"/>
  <c r="J322"/>
  <c r="K322"/>
  <c r="N322"/>
  <c r="O322"/>
  <c r="D329" i="73"/>
  <c r="F328"/>
  <c r="G306"/>
  <c r="H306" s="1"/>
  <c r="B308"/>
  <c r="A308" s="1"/>
  <c r="I305"/>
  <c r="I323" i="80"/>
  <c r="M323"/>
  <c r="H326"/>
  <c r="G326"/>
  <c r="F326"/>
  <c r="B326"/>
  <c r="C327"/>
  <c r="E326"/>
  <c r="A325"/>
  <c r="D325" s="1"/>
  <c r="E302" i="73"/>
  <c r="L322" i="80" l="1"/>
  <c r="P322"/>
  <c r="N323"/>
  <c r="O323"/>
  <c r="J323"/>
  <c r="K323"/>
  <c r="D330" i="73"/>
  <c r="F329"/>
  <c r="C329"/>
  <c r="C330" s="1"/>
  <c r="G307"/>
  <c r="H307" s="1"/>
  <c r="B309"/>
  <c r="A309" s="1"/>
  <c r="I306"/>
  <c r="I324" i="80"/>
  <c r="M324"/>
  <c r="H327"/>
  <c r="G327"/>
  <c r="F327"/>
  <c r="C328"/>
  <c r="E327"/>
  <c r="A326"/>
  <c r="D326" s="1"/>
  <c r="B327"/>
  <c r="E303" i="73"/>
  <c r="L323" i="80" l="1"/>
  <c r="P323"/>
  <c r="K324"/>
  <c r="J324"/>
  <c r="N324"/>
  <c r="O324"/>
  <c r="D331" i="73"/>
  <c r="F330"/>
  <c r="G308"/>
  <c r="H308" s="1"/>
  <c r="B310"/>
  <c r="A310" s="1"/>
  <c r="I307"/>
  <c r="I325" i="80"/>
  <c r="M325"/>
  <c r="B328"/>
  <c r="H328"/>
  <c r="G328"/>
  <c r="F328"/>
  <c r="A327"/>
  <c r="D327" s="1"/>
  <c r="C329"/>
  <c r="E328"/>
  <c r="E304" i="73"/>
  <c r="P324" i="80" l="1"/>
  <c r="J325"/>
  <c r="K325"/>
  <c r="L324"/>
  <c r="N325"/>
  <c r="O325"/>
  <c r="D332" i="73"/>
  <c r="F331"/>
  <c r="C331"/>
  <c r="C332" s="1"/>
  <c r="I308"/>
  <c r="G309"/>
  <c r="H309" s="1"/>
  <c r="B311"/>
  <c r="A311" s="1"/>
  <c r="I326" i="80"/>
  <c r="M326"/>
  <c r="H329"/>
  <c r="G329"/>
  <c r="F329"/>
  <c r="C330"/>
  <c r="E329"/>
  <c r="A328"/>
  <c r="D328" s="1"/>
  <c r="B329"/>
  <c r="E305" i="73"/>
  <c r="L325" i="80" l="1"/>
  <c r="N326"/>
  <c r="O326"/>
  <c r="K326"/>
  <c r="J326"/>
  <c r="P325"/>
  <c r="I309" i="73"/>
  <c r="D333"/>
  <c r="F332"/>
  <c r="G310"/>
  <c r="H310" s="1"/>
  <c r="B312"/>
  <c r="A312" s="1"/>
  <c r="I327" i="80"/>
  <c r="M327"/>
  <c r="B330"/>
  <c r="H330"/>
  <c r="G330"/>
  <c r="F330"/>
  <c r="A329"/>
  <c r="D329" s="1"/>
  <c r="C331"/>
  <c r="E330"/>
  <c r="E306" i="73"/>
  <c r="P326" i="80" l="1"/>
  <c r="J327"/>
  <c r="K327"/>
  <c r="N327"/>
  <c r="O327"/>
  <c r="L326"/>
  <c r="D334" i="73"/>
  <c r="F333"/>
  <c r="C333"/>
  <c r="C334" s="1"/>
  <c r="I310"/>
  <c r="G311"/>
  <c r="H311" s="1"/>
  <c r="B313"/>
  <c r="A313" s="1"/>
  <c r="I328" i="80"/>
  <c r="M328"/>
  <c r="H331"/>
  <c r="G331"/>
  <c r="F331"/>
  <c r="C332"/>
  <c r="E331"/>
  <c r="A330"/>
  <c r="D330" s="1"/>
  <c r="B331"/>
  <c r="E307" i="73"/>
  <c r="L327" i="80" l="1"/>
  <c r="P327"/>
  <c r="O328"/>
  <c r="N328"/>
  <c r="K328"/>
  <c r="J328"/>
  <c r="I311" i="73"/>
  <c r="D335"/>
  <c r="F334"/>
  <c r="G312"/>
  <c r="H312" s="1"/>
  <c r="B314"/>
  <c r="A314" s="1"/>
  <c r="I329" i="80"/>
  <c r="M329"/>
  <c r="H332"/>
  <c r="G332"/>
  <c r="F332"/>
  <c r="B332"/>
  <c r="A331"/>
  <c r="D331" s="1"/>
  <c r="C333"/>
  <c r="E332"/>
  <c r="E308" i="73"/>
  <c r="L328" i="80" l="1"/>
  <c r="N329"/>
  <c r="O329"/>
  <c r="J329"/>
  <c r="K329"/>
  <c r="P328"/>
  <c r="D336" i="73"/>
  <c r="F335"/>
  <c r="I312"/>
  <c r="C335"/>
  <c r="G313"/>
  <c r="H313" s="1"/>
  <c r="B315"/>
  <c r="A315" s="1"/>
  <c r="I330" i="80"/>
  <c r="M330"/>
  <c r="H333"/>
  <c r="G333"/>
  <c r="F333"/>
  <c r="C334"/>
  <c r="E333"/>
  <c r="A332"/>
  <c r="D332" s="1"/>
  <c r="B333"/>
  <c r="E309" i="73"/>
  <c r="L329" i="80" l="1"/>
  <c r="P329"/>
  <c r="N330"/>
  <c r="O330"/>
  <c r="J330"/>
  <c r="K330"/>
  <c r="C336" i="73"/>
  <c r="I313"/>
  <c r="D337"/>
  <c r="F336"/>
  <c r="G314"/>
  <c r="H314" s="1"/>
  <c r="B316"/>
  <c r="A316" s="1"/>
  <c r="I331" i="80"/>
  <c r="M331"/>
  <c r="B334"/>
  <c r="H334"/>
  <c r="G334"/>
  <c r="F334"/>
  <c r="A333"/>
  <c r="D333" s="1"/>
  <c r="C335"/>
  <c r="E334"/>
  <c r="E310" i="73"/>
  <c r="L330" i="80" l="1"/>
  <c r="P330"/>
  <c r="J331"/>
  <c r="K331"/>
  <c r="O331"/>
  <c r="N331"/>
  <c r="D338" i="73"/>
  <c r="F337"/>
  <c r="C337"/>
  <c r="C338" s="1"/>
  <c r="I314"/>
  <c r="G315"/>
  <c r="H315" s="1"/>
  <c r="B317"/>
  <c r="A317" s="1"/>
  <c r="I332" i="80"/>
  <c r="M332"/>
  <c r="H335"/>
  <c r="G335"/>
  <c r="F335"/>
  <c r="C336"/>
  <c r="E335"/>
  <c r="A334"/>
  <c r="D334" s="1"/>
  <c r="B335"/>
  <c r="E311" i="73"/>
  <c r="P331" i="80" l="1"/>
  <c r="L331"/>
  <c r="N332"/>
  <c r="O332"/>
  <c r="J332"/>
  <c r="K332"/>
  <c r="I315" i="73"/>
  <c r="D339"/>
  <c r="F338"/>
  <c r="G316"/>
  <c r="H316" s="1"/>
  <c r="B318"/>
  <c r="A318" s="1"/>
  <c r="I333" i="80"/>
  <c r="M333"/>
  <c r="B336"/>
  <c r="H336"/>
  <c r="G336"/>
  <c r="F336"/>
  <c r="A335"/>
  <c r="D335" s="1"/>
  <c r="C337"/>
  <c r="E336"/>
  <c r="E312" i="73"/>
  <c r="P332" i="80" l="1"/>
  <c r="J333"/>
  <c r="K333"/>
  <c r="N333"/>
  <c r="O333"/>
  <c r="L332"/>
  <c r="D340" i="73"/>
  <c r="F339"/>
  <c r="I316"/>
  <c r="C339"/>
  <c r="G317"/>
  <c r="H317" s="1"/>
  <c r="B319"/>
  <c r="A319" s="1"/>
  <c r="I334" i="80"/>
  <c r="M334"/>
  <c r="H337"/>
  <c r="G337"/>
  <c r="F337"/>
  <c r="C338"/>
  <c r="E337"/>
  <c r="A336"/>
  <c r="D336" s="1"/>
  <c r="B337"/>
  <c r="E313" i="73"/>
  <c r="L333" i="80" l="1"/>
  <c r="K334"/>
  <c r="J334"/>
  <c r="O334"/>
  <c r="N334"/>
  <c r="P333"/>
  <c r="C340" i="73"/>
  <c r="I317"/>
  <c r="D341"/>
  <c r="F340"/>
  <c r="G318"/>
  <c r="H318" s="1"/>
  <c r="B320"/>
  <c r="A320" s="1"/>
  <c r="I335" i="80"/>
  <c r="M335"/>
  <c r="B338"/>
  <c r="H338"/>
  <c r="G338"/>
  <c r="F338"/>
  <c r="A337"/>
  <c r="D337" s="1"/>
  <c r="C339"/>
  <c r="E338"/>
  <c r="E314" i="73"/>
  <c r="L334" i="80" l="1"/>
  <c r="J335"/>
  <c r="K335"/>
  <c r="O335"/>
  <c r="N335"/>
  <c r="P334"/>
  <c r="D342" i="73"/>
  <c r="F341"/>
  <c r="C341"/>
  <c r="G319"/>
  <c r="H319" s="1"/>
  <c r="B321"/>
  <c r="A321" s="1"/>
  <c r="I318"/>
  <c r="I336" i="80"/>
  <c r="M336"/>
  <c r="H339"/>
  <c r="G339"/>
  <c r="F339"/>
  <c r="C340"/>
  <c r="E339"/>
  <c r="A338"/>
  <c r="D338" s="1"/>
  <c r="B339"/>
  <c r="E315" i="73"/>
  <c r="L335" i="80" l="1"/>
  <c r="N336"/>
  <c r="O336"/>
  <c r="J336"/>
  <c r="K336"/>
  <c r="P335"/>
  <c r="C342" i="73"/>
  <c r="D343"/>
  <c r="F342"/>
  <c r="I319"/>
  <c r="G320"/>
  <c r="H320" s="1"/>
  <c r="B322"/>
  <c r="A322" s="1"/>
  <c r="I337" i="80"/>
  <c r="M337"/>
  <c r="B340"/>
  <c r="H340"/>
  <c r="G340"/>
  <c r="F340"/>
  <c r="A339"/>
  <c r="D339" s="1"/>
  <c r="C341"/>
  <c r="E340"/>
  <c r="E316" i="73"/>
  <c r="P336" i="80" l="1"/>
  <c r="J337"/>
  <c r="K337"/>
  <c r="O337"/>
  <c r="N337"/>
  <c r="L336"/>
  <c r="D344" i="73"/>
  <c r="F343"/>
  <c r="C343"/>
  <c r="C344" s="1"/>
  <c r="B323"/>
  <c r="A323" s="1"/>
  <c r="G321"/>
  <c r="H321" s="1"/>
  <c r="I320"/>
  <c r="I338" i="80"/>
  <c r="M338"/>
  <c r="H341"/>
  <c r="G341"/>
  <c r="F341"/>
  <c r="C342"/>
  <c r="E341"/>
  <c r="A340"/>
  <c r="D340" s="1"/>
  <c r="B341"/>
  <c r="E317" i="73"/>
  <c r="L337" i="80" l="1"/>
  <c r="P337"/>
  <c r="J338"/>
  <c r="K338"/>
  <c r="O338"/>
  <c r="N338"/>
  <c r="D345" i="73"/>
  <c r="F344"/>
  <c r="I321"/>
  <c r="G322"/>
  <c r="H322" s="1"/>
  <c r="B324"/>
  <c r="A324" s="1"/>
  <c r="I339" i="80"/>
  <c r="M339"/>
  <c r="B342"/>
  <c r="H342"/>
  <c r="G342"/>
  <c r="F342"/>
  <c r="A341"/>
  <c r="D341" s="1"/>
  <c r="C343"/>
  <c r="E342"/>
  <c r="E318" i="73"/>
  <c r="P338" i="80" l="1"/>
  <c r="L338"/>
  <c r="J339"/>
  <c r="K339"/>
  <c r="N339"/>
  <c r="O339"/>
  <c r="D346" i="73"/>
  <c r="F345"/>
  <c r="C345"/>
  <c r="C346" s="1"/>
  <c r="B325"/>
  <c r="A325" s="1"/>
  <c r="G323"/>
  <c r="H323" s="1"/>
  <c r="I322"/>
  <c r="I340" i="80"/>
  <c r="M340"/>
  <c r="H343"/>
  <c r="G343"/>
  <c r="F343"/>
  <c r="C344"/>
  <c r="E343"/>
  <c r="A342"/>
  <c r="D342" s="1"/>
  <c r="B343"/>
  <c r="E319" i="73"/>
  <c r="L339" i="80" l="1"/>
  <c r="K340"/>
  <c r="J340"/>
  <c r="O340"/>
  <c r="N340"/>
  <c r="P339"/>
  <c r="D347" i="73"/>
  <c r="F346"/>
  <c r="I323"/>
  <c r="G324"/>
  <c r="H324" s="1"/>
  <c r="I324"/>
  <c r="B326"/>
  <c r="A326" s="1"/>
  <c r="I341" i="80"/>
  <c r="M341"/>
  <c r="B344"/>
  <c r="H344"/>
  <c r="G344"/>
  <c r="F344"/>
  <c r="A343"/>
  <c r="D343" s="1"/>
  <c r="C345"/>
  <c r="E344"/>
  <c r="E320" i="73"/>
  <c r="L340" i="80" l="1"/>
  <c r="P340"/>
  <c r="O341"/>
  <c r="N341"/>
  <c r="J341"/>
  <c r="K341"/>
  <c r="D348" i="73"/>
  <c r="F347"/>
  <c r="C347"/>
  <c r="B327"/>
  <c r="A327" s="1"/>
  <c r="G325"/>
  <c r="H325" s="1"/>
  <c r="I342" i="80"/>
  <c r="M342"/>
  <c r="H345"/>
  <c r="G345"/>
  <c r="F345"/>
  <c r="C346"/>
  <c r="E345"/>
  <c r="A344"/>
  <c r="D344" s="1"/>
  <c r="B345"/>
  <c r="E321" i="73"/>
  <c r="L341" i="80" l="1"/>
  <c r="J342"/>
  <c r="K342"/>
  <c r="P341"/>
  <c r="O342"/>
  <c r="N342"/>
  <c r="C348" i="73"/>
  <c r="D349"/>
  <c r="F348"/>
  <c r="I325"/>
  <c r="G326"/>
  <c r="H326" s="1"/>
  <c r="B328"/>
  <c r="A328" s="1"/>
  <c r="I343" i="80"/>
  <c r="M343"/>
  <c r="B346"/>
  <c r="H346"/>
  <c r="G346"/>
  <c r="F346"/>
  <c r="A345"/>
  <c r="D345" s="1"/>
  <c r="C347"/>
  <c r="E346"/>
  <c r="E322" i="73"/>
  <c r="L342" i="80" l="1"/>
  <c r="P342"/>
  <c r="K343"/>
  <c r="J343"/>
  <c r="O343"/>
  <c r="N343"/>
  <c r="C349" i="73"/>
  <c r="I326"/>
  <c r="D350"/>
  <c r="F349"/>
  <c r="B329"/>
  <c r="A329" s="1"/>
  <c r="G327"/>
  <c r="H327" s="1"/>
  <c r="I344" i="80"/>
  <c r="M344"/>
  <c r="H347"/>
  <c r="G347"/>
  <c r="F347"/>
  <c r="C348"/>
  <c r="E347"/>
  <c r="A346"/>
  <c r="D346" s="1"/>
  <c r="B347"/>
  <c r="E323" i="73"/>
  <c r="L343" i="80" l="1"/>
  <c r="P343"/>
  <c r="J344"/>
  <c r="K344"/>
  <c r="N344"/>
  <c r="O344"/>
  <c r="C350" i="73"/>
  <c r="D351"/>
  <c r="F350"/>
  <c r="I327"/>
  <c r="G328"/>
  <c r="H328" s="1"/>
  <c r="B330"/>
  <c r="A330" s="1"/>
  <c r="I345" i="80"/>
  <c r="M345"/>
  <c r="B348"/>
  <c r="H348"/>
  <c r="G348"/>
  <c r="F348"/>
  <c r="A347"/>
  <c r="D347" s="1"/>
  <c r="C349"/>
  <c r="E348"/>
  <c r="E324" i="73"/>
  <c r="L344" i="80" l="1"/>
  <c r="P344"/>
  <c r="J345"/>
  <c r="K345"/>
  <c r="N345"/>
  <c r="O345"/>
  <c r="C351" i="73"/>
  <c r="I328"/>
  <c r="D352"/>
  <c r="F351"/>
  <c r="B331"/>
  <c r="A331" s="1"/>
  <c r="G329"/>
  <c r="H329" s="1"/>
  <c r="I346" i="80"/>
  <c r="M346"/>
  <c r="H349"/>
  <c r="G349"/>
  <c r="F349"/>
  <c r="C350"/>
  <c r="E349"/>
  <c r="A348"/>
  <c r="D348" s="1"/>
  <c r="B349"/>
  <c r="E325" i="73"/>
  <c r="J346" i="80" l="1"/>
  <c r="K346"/>
  <c r="L345"/>
  <c r="N346"/>
  <c r="O346"/>
  <c r="P345"/>
  <c r="C352" i="73"/>
  <c r="D353"/>
  <c r="F352"/>
  <c r="I329"/>
  <c r="G330"/>
  <c r="H330" s="1"/>
  <c r="B332"/>
  <c r="A332" s="1"/>
  <c r="I347" i="80"/>
  <c r="M347"/>
  <c r="H350"/>
  <c r="G350"/>
  <c r="F350"/>
  <c r="B350"/>
  <c r="A349"/>
  <c r="D349" s="1"/>
  <c r="C351"/>
  <c r="E350"/>
  <c r="E326" i="73"/>
  <c r="P346" i="80" l="1"/>
  <c r="J347"/>
  <c r="K347"/>
  <c r="L346"/>
  <c r="N347"/>
  <c r="O347"/>
  <c r="D354" i="73"/>
  <c r="F353"/>
  <c r="C353"/>
  <c r="C354" s="1"/>
  <c r="B333"/>
  <c r="A333" s="1"/>
  <c r="I330"/>
  <c r="G331"/>
  <c r="H331" s="1"/>
  <c r="I348" i="80"/>
  <c r="M348"/>
  <c r="H351"/>
  <c r="G351"/>
  <c r="F351"/>
  <c r="C352"/>
  <c r="E351"/>
  <c r="A350"/>
  <c r="D350" s="1"/>
  <c r="B351"/>
  <c r="E327" i="73"/>
  <c r="O348" i="80" l="1"/>
  <c r="N348"/>
  <c r="L347"/>
  <c r="K348"/>
  <c r="J348"/>
  <c r="P347"/>
  <c r="D355" i="73"/>
  <c r="F354"/>
  <c r="I331"/>
  <c r="G332"/>
  <c r="H332" s="1"/>
  <c r="B334"/>
  <c r="A334" s="1"/>
  <c r="I349" i="80"/>
  <c r="M349"/>
  <c r="B352"/>
  <c r="H352"/>
  <c r="G352"/>
  <c r="F352"/>
  <c r="A351"/>
  <c r="D351" s="1"/>
  <c r="C353"/>
  <c r="E352"/>
  <c r="E328" i="73"/>
  <c r="L348" i="80" l="1"/>
  <c r="P348"/>
  <c r="N349"/>
  <c r="O349"/>
  <c r="J349"/>
  <c r="K349"/>
  <c r="D356" i="73"/>
  <c r="F355"/>
  <c r="C355"/>
  <c r="I332"/>
  <c r="G333"/>
  <c r="H333" s="1"/>
  <c r="B335"/>
  <c r="A335" s="1"/>
  <c r="I350" i="80"/>
  <c r="M350"/>
  <c r="H353"/>
  <c r="G353"/>
  <c r="F353"/>
  <c r="A352"/>
  <c r="D352" s="1"/>
  <c r="C354"/>
  <c r="E353"/>
  <c r="B353"/>
  <c r="E329" i="73"/>
  <c r="P349" i="80" l="1"/>
  <c r="J350"/>
  <c r="K350"/>
  <c r="L349"/>
  <c r="N350"/>
  <c r="O350"/>
  <c r="C356" i="73"/>
  <c r="C357" s="1"/>
  <c r="D357"/>
  <c r="F356"/>
  <c r="I333"/>
  <c r="G334"/>
  <c r="H334" s="1"/>
  <c r="B336"/>
  <c r="A336" s="1"/>
  <c r="I351" i="80"/>
  <c r="M351"/>
  <c r="B354"/>
  <c r="H354"/>
  <c r="G354"/>
  <c r="F354"/>
  <c r="C355"/>
  <c r="E354"/>
  <c r="A353"/>
  <c r="D353" s="1"/>
  <c r="E330" i="73"/>
  <c r="L350" i="80" l="1"/>
  <c r="J351"/>
  <c r="K351"/>
  <c r="P350"/>
  <c r="O351"/>
  <c r="N351"/>
  <c r="D358" i="73"/>
  <c r="C358" s="1"/>
  <c r="F357"/>
  <c r="I334"/>
  <c r="G335"/>
  <c r="H335" s="1"/>
  <c r="B337"/>
  <c r="A337" s="1"/>
  <c r="I352" i="80"/>
  <c r="M352"/>
  <c r="H355"/>
  <c r="G355"/>
  <c r="F355"/>
  <c r="C356"/>
  <c r="E355"/>
  <c r="A354"/>
  <c r="D354" s="1"/>
  <c r="B355"/>
  <c r="E331" i="73"/>
  <c r="L351" i="80" l="1"/>
  <c r="P351"/>
  <c r="N352"/>
  <c r="O352"/>
  <c r="J352"/>
  <c r="K352"/>
  <c r="D359" i="73"/>
  <c r="F358"/>
  <c r="I335"/>
  <c r="B338"/>
  <c r="A338" s="1"/>
  <c r="G336"/>
  <c r="H336" s="1"/>
  <c r="I353" i="80"/>
  <c r="M353"/>
  <c r="B356"/>
  <c r="H356"/>
  <c r="G356"/>
  <c r="F356"/>
  <c r="A355"/>
  <c r="D355" s="1"/>
  <c r="C357"/>
  <c r="E356"/>
  <c r="E332" i="73"/>
  <c r="P352" i="80" l="1"/>
  <c r="K353"/>
  <c r="J353"/>
  <c r="O353"/>
  <c r="N353"/>
  <c r="L352"/>
  <c r="D360" i="73"/>
  <c r="F359"/>
  <c r="C359"/>
  <c r="I336"/>
  <c r="G337"/>
  <c r="H337" s="1"/>
  <c r="B339"/>
  <c r="A339" s="1"/>
  <c r="I354" i="80"/>
  <c r="M354"/>
  <c r="H357"/>
  <c r="G357"/>
  <c r="F357"/>
  <c r="A356"/>
  <c r="D356" s="1"/>
  <c r="C358"/>
  <c r="E357"/>
  <c r="B357"/>
  <c r="E333" i="73"/>
  <c r="P353" i="80" l="1"/>
  <c r="K354"/>
  <c r="J354"/>
  <c r="O354"/>
  <c r="N354"/>
  <c r="L353"/>
  <c r="C360" i="73"/>
  <c r="D361"/>
  <c r="F360"/>
  <c r="I337"/>
  <c r="G338"/>
  <c r="H338" s="1"/>
  <c r="B340"/>
  <c r="A340" s="1"/>
  <c r="I355" i="80"/>
  <c r="M355"/>
  <c r="B358"/>
  <c r="G358"/>
  <c r="H358"/>
  <c r="F358"/>
  <c r="C359"/>
  <c r="E358"/>
  <c r="A357"/>
  <c r="D357" s="1"/>
  <c r="E334" i="73"/>
  <c r="L354" i="80" l="1"/>
  <c r="O355"/>
  <c r="N355"/>
  <c r="J355"/>
  <c r="K355"/>
  <c r="P354"/>
  <c r="D362" i="73"/>
  <c r="F361"/>
  <c r="C361"/>
  <c r="C362" s="1"/>
  <c r="I338"/>
  <c r="G339"/>
  <c r="H339" s="1"/>
  <c r="B341"/>
  <c r="A341" s="1"/>
  <c r="I356" i="80"/>
  <c r="M356"/>
  <c r="H359"/>
  <c r="G359"/>
  <c r="F359"/>
  <c r="A358"/>
  <c r="D358" s="1"/>
  <c r="C360"/>
  <c r="E359"/>
  <c r="B359"/>
  <c r="E335" i="73"/>
  <c r="P355" i="80" l="1"/>
  <c r="N356"/>
  <c r="O356"/>
  <c r="L355"/>
  <c r="J356"/>
  <c r="K356"/>
  <c r="I339" i="73"/>
  <c r="D363"/>
  <c r="F362"/>
  <c r="G340"/>
  <c r="H340" s="1"/>
  <c r="B342"/>
  <c r="A342" s="1"/>
  <c r="B360" i="80"/>
  <c r="I357"/>
  <c r="M357"/>
  <c r="H360"/>
  <c r="G360"/>
  <c r="F360"/>
  <c r="C361"/>
  <c r="E360"/>
  <c r="A359"/>
  <c r="D359" s="1"/>
  <c r="E336" i="73"/>
  <c r="P356" i="80" l="1"/>
  <c r="J357"/>
  <c r="K357"/>
  <c r="N357"/>
  <c r="O357"/>
  <c r="L356"/>
  <c r="D364" i="73"/>
  <c r="F363"/>
  <c r="I340"/>
  <c r="C363"/>
  <c r="B343"/>
  <c r="A343" s="1"/>
  <c r="G341"/>
  <c r="H341" s="1"/>
  <c r="I358" i="80"/>
  <c r="M358"/>
  <c r="H361"/>
  <c r="G361"/>
  <c r="F361"/>
  <c r="A360"/>
  <c r="D360" s="1"/>
  <c r="C362"/>
  <c r="E361"/>
  <c r="B361"/>
  <c r="E337" i="73"/>
  <c r="L357" i="80" l="1"/>
  <c r="J358"/>
  <c r="K358"/>
  <c r="P357"/>
  <c r="N358"/>
  <c r="O358"/>
  <c r="C364" i="73"/>
  <c r="D365"/>
  <c r="F364"/>
  <c r="I341"/>
  <c r="G342"/>
  <c r="H342" s="1"/>
  <c r="B344"/>
  <c r="A344" s="1"/>
  <c r="I359" i="80"/>
  <c r="M359"/>
  <c r="H362"/>
  <c r="G362"/>
  <c r="F362"/>
  <c r="B362"/>
  <c r="C363"/>
  <c r="E362"/>
  <c r="A361"/>
  <c r="D361" s="1"/>
  <c r="E338" i="73"/>
  <c r="L358" i="80" l="1"/>
  <c r="N359"/>
  <c r="O359"/>
  <c r="J359"/>
  <c r="K359"/>
  <c r="P358"/>
  <c r="D366" i="73"/>
  <c r="F365"/>
  <c r="C365"/>
  <c r="I342"/>
  <c r="G343"/>
  <c r="H343" s="1"/>
  <c r="B345"/>
  <c r="A345" s="1"/>
  <c r="I360" i="80"/>
  <c r="M360"/>
  <c r="H363"/>
  <c r="G363"/>
  <c r="F363"/>
  <c r="C364"/>
  <c r="E363"/>
  <c r="A362"/>
  <c r="D362" s="1"/>
  <c r="B363"/>
  <c r="E339" i="73"/>
  <c r="C366" l="1"/>
  <c r="O360" i="80"/>
  <c r="N360"/>
  <c r="P359"/>
  <c r="K360"/>
  <c r="J360"/>
  <c r="L359"/>
  <c r="D367" i="73"/>
  <c r="F366"/>
  <c r="I343"/>
  <c r="G344"/>
  <c r="H344" s="1"/>
  <c r="B346"/>
  <c r="A346" s="1"/>
  <c r="I361" i="80"/>
  <c r="M361"/>
  <c r="H364"/>
  <c r="G364"/>
  <c r="F364"/>
  <c r="B364"/>
  <c r="A363"/>
  <c r="D363" s="1"/>
  <c r="C365"/>
  <c r="E364"/>
  <c r="E340" i="73"/>
  <c r="P360" i="80" l="1"/>
  <c r="L360"/>
  <c r="K361"/>
  <c r="J361"/>
  <c r="N361"/>
  <c r="O361"/>
  <c r="D368" i="73"/>
  <c r="F367"/>
  <c r="C367"/>
  <c r="C368" s="1"/>
  <c r="I344"/>
  <c r="G345"/>
  <c r="H345" s="1"/>
  <c r="B347"/>
  <c r="A347" s="1"/>
  <c r="I362" i="80"/>
  <c r="M362"/>
  <c r="H365"/>
  <c r="G365"/>
  <c r="F365"/>
  <c r="C366"/>
  <c r="E365"/>
  <c r="A364"/>
  <c r="D364" s="1"/>
  <c r="B365"/>
  <c r="E341" i="73"/>
  <c r="P361" i="80" l="1"/>
  <c r="J362"/>
  <c r="K362"/>
  <c r="N362"/>
  <c r="O362"/>
  <c r="L361"/>
  <c r="D369" i="73"/>
  <c r="F368"/>
  <c r="I345"/>
  <c r="G346"/>
  <c r="H346" s="1"/>
  <c r="I346"/>
  <c r="B348"/>
  <c r="A348" s="1"/>
  <c r="I363" i="80"/>
  <c r="M363"/>
  <c r="B366"/>
  <c r="H366"/>
  <c r="G366"/>
  <c r="F366"/>
  <c r="A365"/>
  <c r="D365" s="1"/>
  <c r="C367"/>
  <c r="E366"/>
  <c r="E342" i="73"/>
  <c r="N363" i="80" l="1"/>
  <c r="O363"/>
  <c r="L362"/>
  <c r="P362"/>
  <c r="J363"/>
  <c r="K363"/>
  <c r="D370" i="73"/>
  <c r="F369"/>
  <c r="C369"/>
  <c r="B349"/>
  <c r="A349" s="1"/>
  <c r="G347"/>
  <c r="H347" s="1"/>
  <c r="I364" i="80"/>
  <c r="M364"/>
  <c r="H367"/>
  <c r="G367"/>
  <c r="F367"/>
  <c r="C368"/>
  <c r="E367"/>
  <c r="A366"/>
  <c r="D366" s="1"/>
  <c r="B367"/>
  <c r="E343" i="73"/>
  <c r="N364" i="80" l="1"/>
  <c r="O364"/>
  <c r="L363"/>
  <c r="P363"/>
  <c r="J364"/>
  <c r="K364"/>
  <c r="C370" i="73"/>
  <c r="D371"/>
  <c r="F370"/>
  <c r="I347"/>
  <c r="G348"/>
  <c r="H348" s="1"/>
  <c r="I348"/>
  <c r="B350"/>
  <c r="A350" s="1"/>
  <c r="I365" i="80"/>
  <c r="M365"/>
  <c r="B368"/>
  <c r="H368"/>
  <c r="G368"/>
  <c r="F368"/>
  <c r="A367"/>
  <c r="D367" s="1"/>
  <c r="C369"/>
  <c r="E368"/>
  <c r="E344" i="73"/>
  <c r="L364" i="80" l="1"/>
  <c r="P364"/>
  <c r="K365"/>
  <c r="J365"/>
  <c r="N365"/>
  <c r="O365"/>
  <c r="D372" i="73"/>
  <c r="F371"/>
  <c r="C371"/>
  <c r="C372" s="1"/>
  <c r="B351"/>
  <c r="A351" s="1"/>
  <c r="G349"/>
  <c r="H349" s="1"/>
  <c r="I366" i="80"/>
  <c r="M366"/>
  <c r="H369"/>
  <c r="G369"/>
  <c r="F369"/>
  <c r="A368"/>
  <c r="D368" s="1"/>
  <c r="C370"/>
  <c r="E369"/>
  <c r="B369"/>
  <c r="E345" i="73"/>
  <c r="L365" i="80" l="1"/>
  <c r="P365"/>
  <c r="K366"/>
  <c r="J366"/>
  <c r="O366"/>
  <c r="N366"/>
  <c r="D373" i="73"/>
  <c r="F372"/>
  <c r="I349"/>
  <c r="G350"/>
  <c r="H350" s="1"/>
  <c r="I350"/>
  <c r="B352"/>
  <c r="A352" s="1"/>
  <c r="B370" i="80"/>
  <c r="I367"/>
  <c r="M367"/>
  <c r="H370"/>
  <c r="G370"/>
  <c r="F370"/>
  <c r="C371"/>
  <c r="E370"/>
  <c r="A369"/>
  <c r="D369" s="1"/>
  <c r="E346" i="73"/>
  <c r="L366" i="80" l="1"/>
  <c r="K367"/>
  <c r="J367"/>
  <c r="N367"/>
  <c r="O367"/>
  <c r="P366"/>
  <c r="D374" i="73"/>
  <c r="F373"/>
  <c r="C373"/>
  <c r="C374" s="1"/>
  <c r="G351"/>
  <c r="H351" s="1"/>
  <c r="B353"/>
  <c r="A353" s="1"/>
  <c r="I368" i="80"/>
  <c r="M368"/>
  <c r="H371"/>
  <c r="G371"/>
  <c r="F371"/>
  <c r="A370"/>
  <c r="D370" s="1"/>
  <c r="C372"/>
  <c r="E371"/>
  <c r="B371"/>
  <c r="E347" i="73"/>
  <c r="L367" i="80" l="1"/>
  <c r="J368"/>
  <c r="K368"/>
  <c r="P367"/>
  <c r="N368"/>
  <c r="O368"/>
  <c r="D375" i="73"/>
  <c r="F374"/>
  <c r="G352"/>
  <c r="H352" s="1"/>
  <c r="B354"/>
  <c r="A354" s="1"/>
  <c r="I351"/>
  <c r="I369" i="80"/>
  <c r="M369"/>
  <c r="B372"/>
  <c r="H372"/>
  <c r="G372"/>
  <c r="F372"/>
  <c r="C373"/>
  <c r="E372"/>
  <c r="A371"/>
  <c r="D371" s="1"/>
  <c r="E348" i="73"/>
  <c r="L368" i="80" l="1"/>
  <c r="J369"/>
  <c r="K369"/>
  <c r="O369"/>
  <c r="N369"/>
  <c r="P368"/>
  <c r="D376" i="73"/>
  <c r="F375"/>
  <c r="C375"/>
  <c r="C376" s="1"/>
  <c r="I352"/>
  <c r="G353"/>
  <c r="H353" s="1"/>
  <c r="B355"/>
  <c r="A355" s="1"/>
  <c r="I370" i="80"/>
  <c r="M370"/>
  <c r="H373"/>
  <c r="G373"/>
  <c r="F373"/>
  <c r="A372"/>
  <c r="D372" s="1"/>
  <c r="C374"/>
  <c r="E373"/>
  <c r="B373"/>
  <c r="E349" i="73"/>
  <c r="L369" i="80" l="1"/>
  <c r="O370"/>
  <c r="N370"/>
  <c r="K370"/>
  <c r="J370"/>
  <c r="P369"/>
  <c r="I353" i="73"/>
  <c r="D377"/>
  <c r="F376"/>
  <c r="G354"/>
  <c r="H354" s="1"/>
  <c r="B356"/>
  <c r="A356" s="1"/>
  <c r="I371" i="80"/>
  <c r="M371"/>
  <c r="B374"/>
  <c r="H374"/>
  <c r="G374"/>
  <c r="F374"/>
  <c r="C375"/>
  <c r="E374"/>
  <c r="A373"/>
  <c r="D373" s="1"/>
  <c r="E350" i="73"/>
  <c r="L370" i="80" l="1"/>
  <c r="P370"/>
  <c r="J371"/>
  <c r="K371"/>
  <c r="N371"/>
  <c r="O371"/>
  <c r="D378" i="73"/>
  <c r="F377"/>
  <c r="C377"/>
  <c r="C378" s="1"/>
  <c r="G355"/>
  <c r="H355" s="1"/>
  <c r="B357"/>
  <c r="A357" s="1"/>
  <c r="I354"/>
  <c r="I372" i="80"/>
  <c r="M372"/>
  <c r="H375"/>
  <c r="G375"/>
  <c r="F375"/>
  <c r="A374"/>
  <c r="D374" s="1"/>
  <c r="C376"/>
  <c r="E375"/>
  <c r="B375"/>
  <c r="E351" i="73"/>
  <c r="J372" i="80" l="1"/>
  <c r="K372"/>
  <c r="L371"/>
  <c r="N372"/>
  <c r="O372"/>
  <c r="P371"/>
  <c r="D379" i="73"/>
  <c r="F378"/>
  <c r="G356"/>
  <c r="H356" s="1"/>
  <c r="B358"/>
  <c r="A358" s="1"/>
  <c r="I355"/>
  <c r="I373" i="80"/>
  <c r="M373"/>
  <c r="H376"/>
  <c r="G376"/>
  <c r="F376"/>
  <c r="B376"/>
  <c r="C377"/>
  <c r="E376"/>
  <c r="A375"/>
  <c r="D375" s="1"/>
  <c r="E352" i="73"/>
  <c r="L372" i="80" l="1"/>
  <c r="N373"/>
  <c r="O373"/>
  <c r="J373"/>
  <c r="K373"/>
  <c r="P372"/>
  <c r="D380" i="73"/>
  <c r="F379"/>
  <c r="C379"/>
  <c r="G357"/>
  <c r="H357" s="1"/>
  <c r="B359"/>
  <c r="A359" s="1"/>
  <c r="I356"/>
  <c r="I374" i="80"/>
  <c r="M374"/>
  <c r="H377"/>
  <c r="G377"/>
  <c r="F377"/>
  <c r="C378"/>
  <c r="E377"/>
  <c r="A376"/>
  <c r="D376" s="1"/>
  <c r="B377"/>
  <c r="E353" i="73"/>
  <c r="P373" i="80" l="1"/>
  <c r="J374"/>
  <c r="K374"/>
  <c r="N374"/>
  <c r="O374"/>
  <c r="L373"/>
  <c r="C380" i="73"/>
  <c r="C381" s="1"/>
  <c r="D381"/>
  <c r="F380"/>
  <c r="I357"/>
  <c r="G358"/>
  <c r="H358" s="1"/>
  <c r="B360"/>
  <c r="A360" s="1"/>
  <c r="I375" i="80"/>
  <c r="M375"/>
  <c r="B378"/>
  <c r="H378"/>
  <c r="G378"/>
  <c r="F378"/>
  <c r="A377"/>
  <c r="D377" s="1"/>
  <c r="C379"/>
  <c r="E378"/>
  <c r="E354" i="73"/>
  <c r="L374" i="80" l="1"/>
  <c r="K375"/>
  <c r="J375"/>
  <c r="O375"/>
  <c r="N375"/>
  <c r="P374"/>
  <c r="D382" i="73"/>
  <c r="C382" s="1"/>
  <c r="F381"/>
  <c r="I358"/>
  <c r="B361"/>
  <c r="A361" s="1"/>
  <c r="G359"/>
  <c r="H359" s="1"/>
  <c r="I376" i="80"/>
  <c r="M376"/>
  <c r="H379"/>
  <c r="G379"/>
  <c r="F379"/>
  <c r="C380"/>
  <c r="E379"/>
  <c r="A378"/>
  <c r="D378" s="1"/>
  <c r="B379"/>
  <c r="E355" i="73"/>
  <c r="L375" i="80" l="1"/>
  <c r="P375"/>
  <c r="J376"/>
  <c r="K376"/>
  <c r="N376"/>
  <c r="O376"/>
  <c r="D383" i="73"/>
  <c r="F382"/>
  <c r="I359"/>
  <c r="G360"/>
  <c r="H360" s="1"/>
  <c r="I360"/>
  <c r="B362"/>
  <c r="A362" s="1"/>
  <c r="I377" i="80"/>
  <c r="M377"/>
  <c r="B380"/>
  <c r="H380"/>
  <c r="G380"/>
  <c r="F380"/>
  <c r="A379"/>
  <c r="D379" s="1"/>
  <c r="C381"/>
  <c r="E380"/>
  <c r="E356" i="73"/>
  <c r="L376" i="80" l="1"/>
  <c r="P376"/>
  <c r="K377"/>
  <c r="J377"/>
  <c r="N377"/>
  <c r="O377"/>
  <c r="D384" i="73"/>
  <c r="F383"/>
  <c r="C383"/>
  <c r="G361"/>
  <c r="H361" s="1"/>
  <c r="B363"/>
  <c r="A363" s="1"/>
  <c r="I378" i="80"/>
  <c r="M378"/>
  <c r="H381"/>
  <c r="G381"/>
  <c r="F381"/>
  <c r="C382"/>
  <c r="E381"/>
  <c r="A380"/>
  <c r="D380" s="1"/>
  <c r="B381"/>
  <c r="E357" i="73"/>
  <c r="L377" i="80" l="1"/>
  <c r="J378"/>
  <c r="K378"/>
  <c r="N378"/>
  <c r="O378"/>
  <c r="P377"/>
  <c r="C384" i="73"/>
  <c r="D385"/>
  <c r="F384"/>
  <c r="I361"/>
  <c r="G362"/>
  <c r="H362" s="1"/>
  <c r="B364"/>
  <c r="A364" s="1"/>
  <c r="I379" i="80"/>
  <c r="M379"/>
  <c r="B382"/>
  <c r="H382"/>
  <c r="G382"/>
  <c r="F382"/>
  <c r="A381"/>
  <c r="D381" s="1"/>
  <c r="C383"/>
  <c r="E382"/>
  <c r="E358" i="73"/>
  <c r="L378" i="80" l="1"/>
  <c r="P378"/>
  <c r="K379"/>
  <c r="J379"/>
  <c r="N379"/>
  <c r="O379"/>
  <c r="D386" i="73"/>
  <c r="F385"/>
  <c r="C385"/>
  <c r="C386" s="1"/>
  <c r="G363"/>
  <c r="H363" s="1"/>
  <c r="B365"/>
  <c r="A365" s="1"/>
  <c r="I362"/>
  <c r="I380" i="80"/>
  <c r="M380"/>
  <c r="H383"/>
  <c r="G383"/>
  <c r="F383"/>
  <c r="A382"/>
  <c r="D382" s="1"/>
  <c r="C384"/>
  <c r="E383"/>
  <c r="B383"/>
  <c r="E359" i="73"/>
  <c r="L379" i="80" l="1"/>
  <c r="P379"/>
  <c r="N380"/>
  <c r="O380"/>
  <c r="J380"/>
  <c r="K380"/>
  <c r="D387" i="73"/>
  <c r="F386"/>
  <c r="G364"/>
  <c r="H364" s="1"/>
  <c r="B366"/>
  <c r="A366" s="1"/>
  <c r="I363"/>
  <c r="I381" i="80"/>
  <c r="M381"/>
  <c r="B384"/>
  <c r="H384"/>
  <c r="G384"/>
  <c r="F384"/>
  <c r="C385"/>
  <c r="E384"/>
  <c r="A383"/>
  <c r="D383" s="1"/>
  <c r="E360" i="73"/>
  <c r="L380" i="80" l="1"/>
  <c r="P380"/>
  <c r="K381"/>
  <c r="J381"/>
  <c r="N381"/>
  <c r="O381"/>
  <c r="D388" i="73"/>
  <c r="F387"/>
  <c r="C387"/>
  <c r="G365"/>
  <c r="H365" s="1"/>
  <c r="B367"/>
  <c r="A367" s="1"/>
  <c r="I364"/>
  <c r="I382" i="80"/>
  <c r="M382"/>
  <c r="H385"/>
  <c r="G385"/>
  <c r="F385"/>
  <c r="A384"/>
  <c r="D384" s="1"/>
  <c r="C386"/>
  <c r="E385"/>
  <c r="B385"/>
  <c r="E361" i="73"/>
  <c r="L381" i="80" l="1"/>
  <c r="P381"/>
  <c r="K382"/>
  <c r="J382"/>
  <c r="N382"/>
  <c r="O382"/>
  <c r="C388" i="73"/>
  <c r="D389"/>
  <c r="F388"/>
  <c r="G366"/>
  <c r="H366" s="1"/>
  <c r="B368"/>
  <c r="A368" s="1"/>
  <c r="I365"/>
  <c r="I383" i="80"/>
  <c r="M383"/>
  <c r="B386"/>
  <c r="H386"/>
  <c r="G386"/>
  <c r="F386"/>
  <c r="C387"/>
  <c r="E386"/>
  <c r="A385"/>
  <c r="D385" s="1"/>
  <c r="E362" i="73"/>
  <c r="L382" i="80" l="1"/>
  <c r="J383"/>
  <c r="K383"/>
  <c r="P382"/>
  <c r="N383"/>
  <c r="O383"/>
  <c r="D390" i="73"/>
  <c r="F389"/>
  <c r="C389"/>
  <c r="G367"/>
  <c r="H367" s="1"/>
  <c r="B369"/>
  <c r="A369" s="1"/>
  <c r="I366"/>
  <c r="I384" i="80"/>
  <c r="M384"/>
  <c r="H387"/>
  <c r="G387"/>
  <c r="F387"/>
  <c r="A386"/>
  <c r="D386" s="1"/>
  <c r="C388"/>
  <c r="E387"/>
  <c r="B387"/>
  <c r="E363" i="73"/>
  <c r="L383" i="80" l="1"/>
  <c r="O384"/>
  <c r="N384"/>
  <c r="J384"/>
  <c r="K384"/>
  <c r="P383"/>
  <c r="C390" i="73"/>
  <c r="D391"/>
  <c r="F390"/>
  <c r="G368"/>
  <c r="H368" s="1"/>
  <c r="B370"/>
  <c r="A370" s="1"/>
  <c r="I367"/>
  <c r="I385" i="80"/>
  <c r="M385"/>
  <c r="B388"/>
  <c r="H388"/>
  <c r="G388"/>
  <c r="F388"/>
  <c r="C389"/>
  <c r="E388"/>
  <c r="A387"/>
  <c r="D387" s="1"/>
  <c r="E364" i="73"/>
  <c r="P384" i="80" l="1"/>
  <c r="N385"/>
  <c r="O385"/>
  <c r="L384"/>
  <c r="J385"/>
  <c r="K385"/>
  <c r="D392" i="73"/>
  <c r="F391"/>
  <c r="C391"/>
  <c r="I368"/>
  <c r="G369"/>
  <c r="H369" s="1"/>
  <c r="B371"/>
  <c r="A371" s="1"/>
  <c r="I386" i="80"/>
  <c r="M386"/>
  <c r="H389"/>
  <c r="G389"/>
  <c r="F389"/>
  <c r="A388"/>
  <c r="D388" s="1"/>
  <c r="C390"/>
  <c r="E389"/>
  <c r="B389"/>
  <c r="E365" i="73"/>
  <c r="P385" i="80" l="1"/>
  <c r="N386"/>
  <c r="O386"/>
  <c r="J386"/>
  <c r="K386"/>
  <c r="L385"/>
  <c r="C392" i="73"/>
  <c r="D393"/>
  <c r="F392"/>
  <c r="G370"/>
  <c r="H370" s="1"/>
  <c r="B372"/>
  <c r="A372" s="1"/>
  <c r="I369"/>
  <c r="I387" i="80"/>
  <c r="M387"/>
  <c r="B390"/>
  <c r="H390"/>
  <c r="G390"/>
  <c r="F390"/>
  <c r="C391"/>
  <c r="E390"/>
  <c r="A389"/>
  <c r="D389" s="1"/>
  <c r="E366" i="73"/>
  <c r="P386" i="80" l="1"/>
  <c r="L386"/>
  <c r="N387"/>
  <c r="O387"/>
  <c r="J387"/>
  <c r="K387"/>
  <c r="D394" i="73"/>
  <c r="F393"/>
  <c r="C393"/>
  <c r="I370"/>
  <c r="G371"/>
  <c r="H371" s="1"/>
  <c r="B373"/>
  <c r="A373" s="1"/>
  <c r="I388" i="80"/>
  <c r="M388"/>
  <c r="H391"/>
  <c r="G391"/>
  <c r="F391"/>
  <c r="A390"/>
  <c r="D390" s="1"/>
  <c r="C392"/>
  <c r="E391"/>
  <c r="B391"/>
  <c r="E367" i="73"/>
  <c r="L387" i="80" l="1"/>
  <c r="P387"/>
  <c r="J388"/>
  <c r="K388"/>
  <c r="N388"/>
  <c r="O388"/>
  <c r="C394" i="73"/>
  <c r="D395"/>
  <c r="F394"/>
  <c r="G372"/>
  <c r="H372" s="1"/>
  <c r="B374"/>
  <c r="A374" s="1"/>
  <c r="I371"/>
  <c r="I389" i="80"/>
  <c r="M389"/>
  <c r="H392"/>
  <c r="G392"/>
  <c r="F392"/>
  <c r="B392"/>
  <c r="C393"/>
  <c r="E392"/>
  <c r="A391"/>
  <c r="D391" s="1"/>
  <c r="E368" i="73"/>
  <c r="L388" i="80" l="1"/>
  <c r="P388"/>
  <c r="J389"/>
  <c r="K389"/>
  <c r="O389"/>
  <c r="N389"/>
  <c r="D396" i="73"/>
  <c r="F395"/>
  <c r="C395"/>
  <c r="C396" s="1"/>
  <c r="I372"/>
  <c r="G373"/>
  <c r="H373" s="1"/>
  <c r="B375"/>
  <c r="A375" s="1"/>
  <c r="I390" i="80"/>
  <c r="M390"/>
  <c r="H393"/>
  <c r="G393"/>
  <c r="F393"/>
  <c r="B393"/>
  <c r="A392"/>
  <c r="D392" s="1"/>
  <c r="C394"/>
  <c r="E393"/>
  <c r="E369" i="73"/>
  <c r="L389" i="80" l="1"/>
  <c r="J390"/>
  <c r="K390"/>
  <c r="N390"/>
  <c r="O390"/>
  <c r="P389"/>
  <c r="I373" i="73"/>
  <c r="D397"/>
  <c r="F396"/>
  <c r="G374"/>
  <c r="H374" s="1"/>
  <c r="B376"/>
  <c r="A376" s="1"/>
  <c r="I391" i="80"/>
  <c r="M391"/>
  <c r="H394"/>
  <c r="G394"/>
  <c r="F394"/>
  <c r="B394"/>
  <c r="C395"/>
  <c r="E394"/>
  <c r="A393"/>
  <c r="D393" s="1"/>
  <c r="E370" i="73"/>
  <c r="L390" i="80" l="1"/>
  <c r="J391"/>
  <c r="K391"/>
  <c r="P390"/>
  <c r="N391"/>
  <c r="O391"/>
  <c r="D398" i="73"/>
  <c r="F397"/>
  <c r="C397"/>
  <c r="C398" s="1"/>
  <c r="I374"/>
  <c r="G375"/>
  <c r="H375" s="1"/>
  <c r="B377"/>
  <c r="A377" s="1"/>
  <c r="I392" i="80"/>
  <c r="M392"/>
  <c r="H395"/>
  <c r="G395"/>
  <c r="F395"/>
  <c r="A394"/>
  <c r="D394" s="1"/>
  <c r="C396"/>
  <c r="E395"/>
  <c r="B395"/>
  <c r="E371" i="73"/>
  <c r="L391" i="80" l="1"/>
  <c r="N392"/>
  <c r="O392"/>
  <c r="J392"/>
  <c r="K392"/>
  <c r="P391"/>
  <c r="D399" i="73"/>
  <c r="F398"/>
  <c r="G376"/>
  <c r="H376" s="1"/>
  <c r="B378"/>
  <c r="A378" s="1"/>
  <c r="I375"/>
  <c r="I393" i="80"/>
  <c r="M393"/>
  <c r="B396"/>
  <c r="H396"/>
  <c r="G396"/>
  <c r="F396"/>
  <c r="C397"/>
  <c r="E396"/>
  <c r="A395"/>
  <c r="D395" s="1"/>
  <c r="E372" i="73"/>
  <c r="L392" i="80" l="1"/>
  <c r="P392"/>
  <c r="J393"/>
  <c r="K393"/>
  <c r="N393"/>
  <c r="O393"/>
  <c r="D400" i="73"/>
  <c r="F399"/>
  <c r="C399"/>
  <c r="C400" s="1"/>
  <c r="I376"/>
  <c r="G377"/>
  <c r="H377" s="1"/>
  <c r="B379"/>
  <c r="A379" s="1"/>
  <c r="I394" i="80"/>
  <c r="M394"/>
  <c r="H397"/>
  <c r="G397"/>
  <c r="F397"/>
  <c r="A396"/>
  <c r="D396" s="1"/>
  <c r="C398"/>
  <c r="E397"/>
  <c r="B397"/>
  <c r="E373" i="73"/>
  <c r="O394" i="80" l="1"/>
  <c r="N394"/>
  <c r="L393"/>
  <c r="K394"/>
  <c r="J394"/>
  <c r="P393"/>
  <c r="D401" i="73"/>
  <c r="F400"/>
  <c r="G378"/>
  <c r="H378" s="1"/>
  <c r="B380"/>
  <c r="A380" s="1"/>
  <c r="I377"/>
  <c r="I395" i="80"/>
  <c r="M395"/>
  <c r="H398"/>
  <c r="G398"/>
  <c r="F398"/>
  <c r="B398"/>
  <c r="C399"/>
  <c r="E398"/>
  <c r="A397"/>
  <c r="D397" s="1"/>
  <c r="E374" i="73"/>
  <c r="L394" i="80" l="1"/>
  <c r="N395"/>
  <c r="O395"/>
  <c r="P394"/>
  <c r="J395"/>
  <c r="K395"/>
  <c r="D402" i="73"/>
  <c r="F401"/>
  <c r="C401"/>
  <c r="I378"/>
  <c r="G379"/>
  <c r="H379" s="1"/>
  <c r="B381"/>
  <c r="A381" s="1"/>
  <c r="I396" i="80"/>
  <c r="M396"/>
  <c r="H399"/>
  <c r="G399"/>
  <c r="F399"/>
  <c r="A398"/>
  <c r="D398" s="1"/>
  <c r="C400"/>
  <c r="E399"/>
  <c r="B399"/>
  <c r="E375" i="73"/>
  <c r="O396" i="80" l="1"/>
  <c r="N396"/>
  <c r="P395"/>
  <c r="K396"/>
  <c r="J396"/>
  <c r="L395"/>
  <c r="C402" i="73"/>
  <c r="D403"/>
  <c r="F402"/>
  <c r="G380"/>
  <c r="H380" s="1"/>
  <c r="B382"/>
  <c r="A382" s="1"/>
  <c r="I379"/>
  <c r="I397" i="80"/>
  <c r="M397"/>
  <c r="H400"/>
  <c r="G400"/>
  <c r="F400"/>
  <c r="B400"/>
  <c r="C401"/>
  <c r="E400"/>
  <c r="A399"/>
  <c r="D399" s="1"/>
  <c r="E376" i="73"/>
  <c r="L396" i="80" l="1"/>
  <c r="P396"/>
  <c r="N397"/>
  <c r="O397"/>
  <c r="J397"/>
  <c r="K397"/>
  <c r="D404" i="73"/>
  <c r="F403"/>
  <c r="C403"/>
  <c r="I380"/>
  <c r="G381"/>
  <c r="H381" s="1"/>
  <c r="B383"/>
  <c r="A383" s="1"/>
  <c r="I398" i="80"/>
  <c r="M398"/>
  <c r="H401"/>
  <c r="G401"/>
  <c r="F401"/>
  <c r="A400"/>
  <c r="D400" s="1"/>
  <c r="C402"/>
  <c r="E401"/>
  <c r="B401"/>
  <c r="E377" i="73"/>
  <c r="J398" i="80" l="1"/>
  <c r="K398"/>
  <c r="P397"/>
  <c r="N398"/>
  <c r="O398"/>
  <c r="L397"/>
  <c r="C404" i="73"/>
  <c r="D405"/>
  <c r="F404"/>
  <c r="G382"/>
  <c r="H382" s="1"/>
  <c r="B384"/>
  <c r="A384" s="1"/>
  <c r="I381"/>
  <c r="I399" i="80"/>
  <c r="M399"/>
  <c r="H402"/>
  <c r="G402"/>
  <c r="F402"/>
  <c r="B402"/>
  <c r="C403"/>
  <c r="E402"/>
  <c r="A401"/>
  <c r="D401" s="1"/>
  <c r="E378" i="73"/>
  <c r="L398" i="80" l="1"/>
  <c r="J399"/>
  <c r="K399"/>
  <c r="O399"/>
  <c r="N399"/>
  <c r="P398"/>
  <c r="C405" i="73"/>
  <c r="D406"/>
  <c r="F405"/>
  <c r="I382"/>
  <c r="G383"/>
  <c r="H383" s="1"/>
  <c r="B385"/>
  <c r="A385" s="1"/>
  <c r="I400" i="80"/>
  <c r="M400"/>
  <c r="H403"/>
  <c r="G403"/>
  <c r="F403"/>
  <c r="C404"/>
  <c r="E403"/>
  <c r="A402"/>
  <c r="D402" s="1"/>
  <c r="B403"/>
  <c r="E379" i="73"/>
  <c r="L399" i="80" l="1"/>
  <c r="N400"/>
  <c r="O400"/>
  <c r="J400"/>
  <c r="K400"/>
  <c r="P399"/>
  <c r="C406" i="73"/>
  <c r="D407"/>
  <c r="F406"/>
  <c r="B386"/>
  <c r="A386" s="1"/>
  <c r="G384"/>
  <c r="H384" s="1"/>
  <c r="I383"/>
  <c r="I401" i="80"/>
  <c r="M401"/>
  <c r="B404"/>
  <c r="H404"/>
  <c r="G404"/>
  <c r="F404"/>
  <c r="A403"/>
  <c r="D403" s="1"/>
  <c r="C405"/>
  <c r="E404"/>
  <c r="E380" i="73"/>
  <c r="L400" i="80" l="1"/>
  <c r="P400"/>
  <c r="O401"/>
  <c r="N401"/>
  <c r="J401"/>
  <c r="K401"/>
  <c r="D408" i="73"/>
  <c r="F407"/>
  <c r="C407"/>
  <c r="C408" s="1"/>
  <c r="I384"/>
  <c r="G385"/>
  <c r="H385" s="1"/>
  <c r="B387"/>
  <c r="A387" s="1"/>
  <c r="I402" i="80"/>
  <c r="M402"/>
  <c r="H405"/>
  <c r="G405"/>
  <c r="F405"/>
  <c r="C406"/>
  <c r="E405"/>
  <c r="A404"/>
  <c r="D404" s="1"/>
  <c r="B405"/>
  <c r="E381" i="73"/>
  <c r="L401" i="80" l="1"/>
  <c r="P401"/>
  <c r="J402"/>
  <c r="K402"/>
  <c r="N402"/>
  <c r="O402"/>
  <c r="D409" i="73"/>
  <c r="F408"/>
  <c r="I385"/>
  <c r="B388"/>
  <c r="A388" s="1"/>
  <c r="G386"/>
  <c r="H386" s="1"/>
  <c r="I403" i="80"/>
  <c r="M403"/>
  <c r="B406"/>
  <c r="H406"/>
  <c r="G406"/>
  <c r="F406"/>
  <c r="A405"/>
  <c r="D405" s="1"/>
  <c r="C407"/>
  <c r="E406"/>
  <c r="E382" i="73"/>
  <c r="L402" i="80" l="1"/>
  <c r="P402"/>
  <c r="J403"/>
  <c r="K403"/>
  <c r="N403"/>
  <c r="O403"/>
  <c r="D410" i="73"/>
  <c r="F409"/>
  <c r="C409"/>
  <c r="C410" s="1"/>
  <c r="I386"/>
  <c r="G387"/>
  <c r="H387" s="1"/>
  <c r="B389"/>
  <c r="A389" s="1"/>
  <c r="I404" i="80"/>
  <c r="M404"/>
  <c r="H407"/>
  <c r="G407"/>
  <c r="F407"/>
  <c r="C408"/>
  <c r="E407"/>
  <c r="A406"/>
  <c r="D406" s="1"/>
  <c r="B407"/>
  <c r="E383" i="73"/>
  <c r="L403" i="80" l="1"/>
  <c r="P403"/>
  <c r="K404"/>
  <c r="J404"/>
  <c r="O404"/>
  <c r="N404"/>
  <c r="D411" i="73"/>
  <c r="F410"/>
  <c r="I387"/>
  <c r="B390"/>
  <c r="A390" s="1"/>
  <c r="G388"/>
  <c r="H388" s="1"/>
  <c r="I405" i="80"/>
  <c r="M405"/>
  <c r="B408"/>
  <c r="H408"/>
  <c r="G408"/>
  <c r="F408"/>
  <c r="A407"/>
  <c r="D407" s="1"/>
  <c r="C409"/>
  <c r="E408"/>
  <c r="E384" i="73"/>
  <c r="L404" i="80" l="1"/>
  <c r="N405"/>
  <c r="O405"/>
  <c r="J405"/>
  <c r="K405"/>
  <c r="P404"/>
  <c r="D412" i="73"/>
  <c r="F411"/>
  <c r="C411"/>
  <c r="I388"/>
  <c r="G389"/>
  <c r="H389" s="1"/>
  <c r="B391"/>
  <c r="A391" s="1"/>
  <c r="I406" i="80"/>
  <c r="M406"/>
  <c r="H409"/>
  <c r="G409"/>
  <c r="F409"/>
  <c r="C410"/>
  <c r="E409"/>
  <c r="A408"/>
  <c r="D408" s="1"/>
  <c r="B409"/>
  <c r="E385" i="73"/>
  <c r="P405" i="80" l="1"/>
  <c r="K406"/>
  <c r="J406"/>
  <c r="L405"/>
  <c r="N406"/>
  <c r="O406"/>
  <c r="C412" i="73"/>
  <c r="D413"/>
  <c r="F412"/>
  <c r="B392"/>
  <c r="A392" s="1"/>
  <c r="I389"/>
  <c r="G390"/>
  <c r="H390" s="1"/>
  <c r="I407" i="80"/>
  <c r="M407"/>
  <c r="B410"/>
  <c r="H410"/>
  <c r="G410"/>
  <c r="F410"/>
  <c r="A409"/>
  <c r="D409" s="1"/>
  <c r="C411"/>
  <c r="E410"/>
  <c r="E386" i="73"/>
  <c r="P406" i="80" l="1"/>
  <c r="J407"/>
  <c r="K407"/>
  <c r="L406"/>
  <c r="N407"/>
  <c r="O407"/>
  <c r="D414" i="73"/>
  <c r="F413"/>
  <c r="C413"/>
  <c r="I390"/>
  <c r="G391"/>
  <c r="H391" s="1"/>
  <c r="B393"/>
  <c r="A393" s="1"/>
  <c r="I408" i="80"/>
  <c r="M408"/>
  <c r="H411"/>
  <c r="G411"/>
  <c r="F411"/>
  <c r="C412"/>
  <c r="E411"/>
  <c r="A410"/>
  <c r="D410" s="1"/>
  <c r="B411"/>
  <c r="E387" i="73"/>
  <c r="L407" i="80" l="1"/>
  <c r="P407"/>
  <c r="J408"/>
  <c r="K408"/>
  <c r="N408"/>
  <c r="O408"/>
  <c r="I391" i="73"/>
  <c r="C414"/>
  <c r="D415"/>
  <c r="F414"/>
  <c r="G392"/>
  <c r="H392" s="1"/>
  <c r="B394"/>
  <c r="A394" s="1"/>
  <c r="I409" i="80"/>
  <c r="M409"/>
  <c r="B412"/>
  <c r="H412"/>
  <c r="G412"/>
  <c r="F412"/>
  <c r="A411"/>
  <c r="D411" s="1"/>
  <c r="C413"/>
  <c r="E412"/>
  <c r="E388" i="73"/>
  <c r="L408" i="80" l="1"/>
  <c r="P408"/>
  <c r="J409"/>
  <c r="K409"/>
  <c r="N409"/>
  <c r="O409"/>
  <c r="D416" i="73"/>
  <c r="F415"/>
  <c r="C415"/>
  <c r="C416" s="1"/>
  <c r="G393"/>
  <c r="H393" s="1"/>
  <c r="B395"/>
  <c r="A395" s="1"/>
  <c r="I392"/>
  <c r="I410" i="80"/>
  <c r="M410"/>
  <c r="H413"/>
  <c r="G413"/>
  <c r="F413"/>
  <c r="C414"/>
  <c r="E413"/>
  <c r="A412"/>
  <c r="D412" s="1"/>
  <c r="B413"/>
  <c r="E389" i="73"/>
  <c r="L409" i="80" l="1"/>
  <c r="J410"/>
  <c r="K410"/>
  <c r="P409"/>
  <c r="N410"/>
  <c r="O410"/>
  <c r="D417" i="73"/>
  <c r="F416"/>
  <c r="I393"/>
  <c r="G394"/>
  <c r="H394" s="1"/>
  <c r="B396"/>
  <c r="A396" s="1"/>
  <c r="I411" i="80"/>
  <c r="M411"/>
  <c r="B414"/>
  <c r="H414"/>
  <c r="G414"/>
  <c r="F414"/>
  <c r="A413"/>
  <c r="D413" s="1"/>
  <c r="C415"/>
  <c r="E414"/>
  <c r="E390" i="73"/>
  <c r="O411" i="80" l="1"/>
  <c r="N411"/>
  <c r="P410"/>
  <c r="L410"/>
  <c r="J411"/>
  <c r="K411"/>
  <c r="D418" i="73"/>
  <c r="F417"/>
  <c r="C417"/>
  <c r="B397"/>
  <c r="A397" s="1"/>
  <c r="G395"/>
  <c r="H395" s="1"/>
  <c r="I394"/>
  <c r="I412" i="80"/>
  <c r="M412"/>
  <c r="H415"/>
  <c r="G415"/>
  <c r="F415"/>
  <c r="C416"/>
  <c r="E415"/>
  <c r="A414"/>
  <c r="D414" s="1"/>
  <c r="B415"/>
  <c r="E391" i="73"/>
  <c r="P411" i="80" l="1"/>
  <c r="N412"/>
  <c r="O412"/>
  <c r="L411"/>
  <c r="J412"/>
  <c r="K412"/>
  <c r="C418" i="73"/>
  <c r="D419"/>
  <c r="F418"/>
  <c r="I395"/>
  <c r="G396"/>
  <c r="H396" s="1"/>
  <c r="B398"/>
  <c r="A398" s="1"/>
  <c r="I413" i="80"/>
  <c r="M413"/>
  <c r="B416"/>
  <c r="H416"/>
  <c r="G416"/>
  <c r="F416"/>
  <c r="A415"/>
  <c r="D415" s="1"/>
  <c r="C417"/>
  <c r="E416"/>
  <c r="E392" i="73"/>
  <c r="P412" i="80" l="1"/>
  <c r="K413"/>
  <c r="J413"/>
  <c r="O413"/>
  <c r="N413"/>
  <c r="L412"/>
  <c r="D420" i="73"/>
  <c r="F419"/>
  <c r="C419"/>
  <c r="I396"/>
  <c r="B399"/>
  <c r="A399" s="1"/>
  <c r="G397"/>
  <c r="H397" s="1"/>
  <c r="I414" i="80"/>
  <c r="M414"/>
  <c r="H417"/>
  <c r="G417"/>
  <c r="F417"/>
  <c r="C418"/>
  <c r="E417"/>
  <c r="A416"/>
  <c r="D416" s="1"/>
  <c r="B417"/>
  <c r="E393" i="73"/>
  <c r="L413" i="80" l="1"/>
  <c r="P413"/>
  <c r="K414"/>
  <c r="J414"/>
  <c r="N414"/>
  <c r="O414"/>
  <c r="I397" i="73"/>
  <c r="C420"/>
  <c r="D421"/>
  <c r="F420"/>
  <c r="G398"/>
  <c r="H398" s="1"/>
  <c r="B400"/>
  <c r="A400" s="1"/>
  <c r="I415" i="80"/>
  <c r="M415"/>
  <c r="B418"/>
  <c r="H418"/>
  <c r="G418"/>
  <c r="F418"/>
  <c r="A417"/>
  <c r="D417" s="1"/>
  <c r="C419"/>
  <c r="E418"/>
  <c r="E394" i="73"/>
  <c r="L414" i="80" l="1"/>
  <c r="P414"/>
  <c r="J415"/>
  <c r="K415"/>
  <c r="O415"/>
  <c r="N415"/>
  <c r="D422" i="73"/>
  <c r="F421"/>
  <c r="C421"/>
  <c r="C422" s="1"/>
  <c r="G399"/>
  <c r="H399" s="1"/>
  <c r="B401"/>
  <c r="A401" s="1"/>
  <c r="I398"/>
  <c r="I416" i="80"/>
  <c r="M416"/>
  <c r="H419"/>
  <c r="G419"/>
  <c r="F419"/>
  <c r="C420"/>
  <c r="E419"/>
  <c r="A418"/>
  <c r="D418" s="1"/>
  <c r="B419"/>
  <c r="E395" i="73"/>
  <c r="L415" i="80" l="1"/>
  <c r="J416"/>
  <c r="K416"/>
  <c r="O416"/>
  <c r="N416"/>
  <c r="P415"/>
  <c r="D423" i="73"/>
  <c r="F422"/>
  <c r="I399"/>
  <c r="G400"/>
  <c r="H400" s="1"/>
  <c r="B402"/>
  <c r="A402" s="1"/>
  <c r="I417" i="80"/>
  <c r="M417"/>
  <c r="B420"/>
  <c r="H420"/>
  <c r="G420"/>
  <c r="F420"/>
  <c r="A419"/>
  <c r="D419" s="1"/>
  <c r="C421"/>
  <c r="E420"/>
  <c r="E396" i="73"/>
  <c r="L416" i="80" l="1"/>
  <c r="J417"/>
  <c r="K417"/>
  <c r="N417"/>
  <c r="O417"/>
  <c r="P416"/>
  <c r="D424" i="73"/>
  <c r="F423"/>
  <c r="C423"/>
  <c r="I400"/>
  <c r="B403"/>
  <c r="A403" s="1"/>
  <c r="G401"/>
  <c r="H401" s="1"/>
  <c r="I418" i="80"/>
  <c r="M418"/>
  <c r="H421"/>
  <c r="G421"/>
  <c r="F421"/>
  <c r="C422"/>
  <c r="E421"/>
  <c r="A420"/>
  <c r="D420" s="1"/>
  <c r="B421"/>
  <c r="E397" i="73"/>
  <c r="N418" i="80" l="1"/>
  <c r="O418"/>
  <c r="L417"/>
  <c r="P417"/>
  <c r="J418"/>
  <c r="K418"/>
  <c r="C424" i="73"/>
  <c r="D425"/>
  <c r="F424"/>
  <c r="I401"/>
  <c r="G402"/>
  <c r="H402" s="1"/>
  <c r="I402"/>
  <c r="B404"/>
  <c r="A404" s="1"/>
  <c r="I419" i="80"/>
  <c r="M419"/>
  <c r="B422"/>
  <c r="G422"/>
  <c r="H422"/>
  <c r="F422"/>
  <c r="A421"/>
  <c r="D421" s="1"/>
  <c r="C423"/>
  <c r="E422"/>
  <c r="E398" i="73"/>
  <c r="L418" i="80" l="1"/>
  <c r="P418"/>
  <c r="J419"/>
  <c r="K419"/>
  <c r="N419"/>
  <c r="O419"/>
  <c r="D426" i="73"/>
  <c r="F425"/>
  <c r="C425"/>
  <c r="C426" s="1"/>
  <c r="B405"/>
  <c r="A405" s="1"/>
  <c r="G403"/>
  <c r="H403" s="1"/>
  <c r="I420" i="80"/>
  <c r="M420"/>
  <c r="H423"/>
  <c r="G423"/>
  <c r="F423"/>
  <c r="C424"/>
  <c r="E423"/>
  <c r="A422"/>
  <c r="D422" s="1"/>
  <c r="B423"/>
  <c r="E399" i="73"/>
  <c r="P419" i="80" l="1"/>
  <c r="K420"/>
  <c r="J420"/>
  <c r="O420"/>
  <c r="N420"/>
  <c r="L419"/>
  <c r="D427" i="73"/>
  <c r="F426"/>
  <c r="I403"/>
  <c r="G404"/>
  <c r="H404" s="1"/>
  <c r="B406"/>
  <c r="A406" s="1"/>
  <c r="I421" i="80"/>
  <c r="M421"/>
  <c r="B424"/>
  <c r="H424"/>
  <c r="G424"/>
  <c r="F424"/>
  <c r="A423"/>
  <c r="D423" s="1"/>
  <c r="C425"/>
  <c r="E424"/>
  <c r="E400" i="73"/>
  <c r="O421" i="80" l="1"/>
  <c r="N421"/>
  <c r="P420"/>
  <c r="L420"/>
  <c r="J421"/>
  <c r="K421"/>
  <c r="D428" i="73"/>
  <c r="F427"/>
  <c r="C427"/>
  <c r="C428" s="1"/>
  <c r="I404"/>
  <c r="B407"/>
  <c r="A407" s="1"/>
  <c r="G405"/>
  <c r="H405" s="1"/>
  <c r="I405"/>
  <c r="I422" i="80"/>
  <c r="M422"/>
  <c r="H425"/>
  <c r="G425"/>
  <c r="F425"/>
  <c r="C426"/>
  <c r="E425"/>
  <c r="A424"/>
  <c r="D424" s="1"/>
  <c r="B425"/>
  <c r="E401" i="73"/>
  <c r="P421" i="80" l="1"/>
  <c r="L421"/>
  <c r="J422"/>
  <c r="K422"/>
  <c r="N422"/>
  <c r="O422"/>
  <c r="D429" i="73"/>
  <c r="F428"/>
  <c r="G406"/>
  <c r="H406" s="1"/>
  <c r="B408"/>
  <c r="A408" s="1"/>
  <c r="I423" i="80"/>
  <c r="M423"/>
  <c r="B426"/>
  <c r="H426"/>
  <c r="G426"/>
  <c r="F426"/>
  <c r="A425"/>
  <c r="D425" s="1"/>
  <c r="C427"/>
  <c r="E426"/>
  <c r="E402" i="73"/>
  <c r="L422" i="80" l="1"/>
  <c r="J423"/>
  <c r="K423"/>
  <c r="N423"/>
  <c r="O423"/>
  <c r="P422"/>
  <c r="D430" i="73"/>
  <c r="F429"/>
  <c r="C429"/>
  <c r="C430" s="1"/>
  <c r="B409"/>
  <c r="A409" s="1"/>
  <c r="G407"/>
  <c r="H407" s="1"/>
  <c r="I406"/>
  <c r="I424" i="80"/>
  <c r="M424"/>
  <c r="H427"/>
  <c r="G427"/>
  <c r="F427"/>
  <c r="C428"/>
  <c r="E427"/>
  <c r="A426"/>
  <c r="D426" s="1"/>
  <c r="B427"/>
  <c r="E403" i="73"/>
  <c r="O424" i="80" l="1"/>
  <c r="N424"/>
  <c r="L423"/>
  <c r="P423"/>
  <c r="K424"/>
  <c r="J424"/>
  <c r="D431" i="73"/>
  <c r="F430"/>
  <c r="I407"/>
  <c r="G408"/>
  <c r="H408" s="1"/>
  <c r="I408"/>
  <c r="B410"/>
  <c r="A410" s="1"/>
  <c r="I425" i="80"/>
  <c r="M425"/>
  <c r="B428"/>
  <c r="H428"/>
  <c r="G428"/>
  <c r="F428"/>
  <c r="A427"/>
  <c r="D427" s="1"/>
  <c r="C429"/>
  <c r="E428"/>
  <c r="E404" i="73"/>
  <c r="L424" i="80" l="1"/>
  <c r="P424"/>
  <c r="N425"/>
  <c r="O425"/>
  <c r="K425"/>
  <c r="J425"/>
  <c r="D432" i="73"/>
  <c r="F431"/>
  <c r="C431"/>
  <c r="G409"/>
  <c r="H409" s="1"/>
  <c r="B411"/>
  <c r="A411" s="1"/>
  <c r="I426" i="80"/>
  <c r="M426"/>
  <c r="H429"/>
  <c r="G429"/>
  <c r="F429"/>
  <c r="C430"/>
  <c r="E429"/>
  <c r="A428"/>
  <c r="D428" s="1"/>
  <c r="B429"/>
  <c r="E405" i="73"/>
  <c r="P425" i="80" l="1"/>
  <c r="J426"/>
  <c r="K426"/>
  <c r="O426"/>
  <c r="N426"/>
  <c r="L425"/>
  <c r="C432" i="73"/>
  <c r="D433"/>
  <c r="F432"/>
  <c r="I409"/>
  <c r="G410"/>
  <c r="H410" s="1"/>
  <c r="B412"/>
  <c r="A412" s="1"/>
  <c r="I427" i="80"/>
  <c r="M427"/>
  <c r="B430"/>
  <c r="H430"/>
  <c r="G430"/>
  <c r="F430"/>
  <c r="A429"/>
  <c r="D429" s="1"/>
  <c r="C431"/>
  <c r="E430"/>
  <c r="E406" i="73"/>
  <c r="L426" i="80" l="1"/>
  <c r="K427"/>
  <c r="J427"/>
  <c r="O427"/>
  <c r="N427"/>
  <c r="P426"/>
  <c r="I410" i="73"/>
  <c r="D434"/>
  <c r="F433"/>
  <c r="C433"/>
  <c r="B413"/>
  <c r="A413" s="1"/>
  <c r="G411"/>
  <c r="H411" s="1"/>
  <c r="I428" i="80"/>
  <c r="M428"/>
  <c r="H431"/>
  <c r="G431"/>
  <c r="F431"/>
  <c r="C432"/>
  <c r="E431"/>
  <c r="A430"/>
  <c r="D430" s="1"/>
  <c r="B431"/>
  <c r="E407" i="73"/>
  <c r="L427" i="80" l="1"/>
  <c r="P427"/>
  <c r="J428"/>
  <c r="K428"/>
  <c r="O428"/>
  <c r="N428"/>
  <c r="C434" i="73"/>
  <c r="D435"/>
  <c r="F434"/>
  <c r="I411"/>
  <c r="G412"/>
  <c r="H412" s="1"/>
  <c r="B414"/>
  <c r="A414" s="1"/>
  <c r="I429" i="80"/>
  <c r="M429"/>
  <c r="B432"/>
  <c r="H432"/>
  <c r="G432"/>
  <c r="F432"/>
  <c r="A431"/>
  <c r="D431" s="1"/>
  <c r="C433"/>
  <c r="E432"/>
  <c r="E408" i="73"/>
  <c r="C435" l="1"/>
  <c r="L428" i="80"/>
  <c r="P428"/>
  <c r="J429"/>
  <c r="K429"/>
  <c r="N429"/>
  <c r="O429"/>
  <c r="I412" i="73"/>
  <c r="D436"/>
  <c r="C436" s="1"/>
  <c r="F435"/>
  <c r="B415"/>
  <c r="A415" s="1"/>
  <c r="G413"/>
  <c r="H413" s="1"/>
  <c r="I430" i="80"/>
  <c r="M430"/>
  <c r="H433"/>
  <c r="G433"/>
  <c r="F433"/>
  <c r="C434"/>
  <c r="E433"/>
  <c r="A432"/>
  <c r="D432" s="1"/>
  <c r="B433"/>
  <c r="E409" i="73"/>
  <c r="L429" i="80" l="1"/>
  <c r="P429"/>
  <c r="N430"/>
  <c r="O430"/>
  <c r="J430"/>
  <c r="K430"/>
  <c r="D437" i="73"/>
  <c r="F436"/>
  <c r="I413"/>
  <c r="G414"/>
  <c r="H414" s="1"/>
  <c r="I414"/>
  <c r="B416"/>
  <c r="A416" s="1"/>
  <c r="I431" i="80"/>
  <c r="M431"/>
  <c r="B434"/>
  <c r="H434"/>
  <c r="G434"/>
  <c r="F434"/>
  <c r="A433"/>
  <c r="D433" s="1"/>
  <c r="C435"/>
  <c r="E434"/>
  <c r="E410" i="73"/>
  <c r="L430" i="80" l="1"/>
  <c r="P430"/>
  <c r="K431"/>
  <c r="J431"/>
  <c r="N431"/>
  <c r="O431"/>
  <c r="D438" i="73"/>
  <c r="F437"/>
  <c r="C437"/>
  <c r="B417"/>
  <c r="A417" s="1"/>
  <c r="G415"/>
  <c r="H415" s="1"/>
  <c r="I432" i="80"/>
  <c r="M432"/>
  <c r="H435"/>
  <c r="G435"/>
  <c r="F435"/>
  <c r="C436"/>
  <c r="E435"/>
  <c r="A434"/>
  <c r="D434" s="1"/>
  <c r="B435"/>
  <c r="E411" i="73"/>
  <c r="L431" i="80" l="1"/>
  <c r="P431"/>
  <c r="K432"/>
  <c r="J432"/>
  <c r="O432"/>
  <c r="N432"/>
  <c r="C438" i="73"/>
  <c r="D439"/>
  <c r="F438"/>
  <c r="I415"/>
  <c r="G416"/>
  <c r="H416" s="1"/>
  <c r="B418"/>
  <c r="A418" s="1"/>
  <c r="I433" i="80"/>
  <c r="M433"/>
  <c r="B436"/>
  <c r="H436"/>
  <c r="G436"/>
  <c r="F436"/>
  <c r="A435"/>
  <c r="D435" s="1"/>
  <c r="C437"/>
  <c r="E436"/>
  <c r="E412" i="73"/>
  <c r="L432" i="80" l="1"/>
  <c r="P432"/>
  <c r="J433"/>
  <c r="K433"/>
  <c r="N433"/>
  <c r="O433"/>
  <c r="C439" i="73"/>
  <c r="D440"/>
  <c r="F439"/>
  <c r="I416"/>
  <c r="B419"/>
  <c r="A419" s="1"/>
  <c r="G417"/>
  <c r="H417" s="1"/>
  <c r="I434" i="80"/>
  <c r="M434"/>
  <c r="H437"/>
  <c r="G437"/>
  <c r="F437"/>
  <c r="C438"/>
  <c r="E437"/>
  <c r="A436"/>
  <c r="D436" s="1"/>
  <c r="B437"/>
  <c r="E413" i="73"/>
  <c r="L433" i="80" l="1"/>
  <c r="J434"/>
  <c r="K434"/>
  <c r="P433"/>
  <c r="N434"/>
  <c r="O434"/>
  <c r="D441" i="73"/>
  <c r="F440"/>
  <c r="C440"/>
  <c r="C441" s="1"/>
  <c r="I417"/>
  <c r="B420"/>
  <c r="A420" s="1"/>
  <c r="G418"/>
  <c r="H418" s="1"/>
  <c r="I435" i="80"/>
  <c r="M435"/>
  <c r="B438"/>
  <c r="H438"/>
  <c r="G438"/>
  <c r="F438"/>
  <c r="A437"/>
  <c r="D437" s="1"/>
  <c r="C439"/>
  <c r="E438"/>
  <c r="E414" i="73"/>
  <c r="L434" i="80" l="1"/>
  <c r="P434"/>
  <c r="J435"/>
  <c r="K435"/>
  <c r="N435"/>
  <c r="O435"/>
  <c r="D442" i="73"/>
  <c r="F441"/>
  <c r="I418"/>
  <c r="G419"/>
  <c r="H419" s="1"/>
  <c r="B421"/>
  <c r="A421" s="1"/>
  <c r="I436" i="80"/>
  <c r="M436"/>
  <c r="H439"/>
  <c r="G439"/>
  <c r="F439"/>
  <c r="C440"/>
  <c r="E439"/>
  <c r="A438"/>
  <c r="D438" s="1"/>
  <c r="B439"/>
  <c r="E415" i="73"/>
  <c r="L435" i="80" l="1"/>
  <c r="J436"/>
  <c r="K436"/>
  <c r="O436"/>
  <c r="N436"/>
  <c r="P435"/>
  <c r="D443" i="73"/>
  <c r="F442"/>
  <c r="C442"/>
  <c r="G420"/>
  <c r="H420" s="1"/>
  <c r="B422"/>
  <c r="A422" s="1"/>
  <c r="I419"/>
  <c r="I437" i="80"/>
  <c r="M437"/>
  <c r="H440"/>
  <c r="G440"/>
  <c r="F440"/>
  <c r="B440"/>
  <c r="A439"/>
  <c r="D439" s="1"/>
  <c r="C441"/>
  <c r="E440"/>
  <c r="E416" i="73"/>
  <c r="P436" i="80" l="1"/>
  <c r="O437"/>
  <c r="N437"/>
  <c r="L436"/>
  <c r="K437"/>
  <c r="J437"/>
  <c r="C443" i="73"/>
  <c r="D444"/>
  <c r="F443"/>
  <c r="G421"/>
  <c r="H421" s="1"/>
  <c r="B423"/>
  <c r="A423" s="1"/>
  <c r="I420"/>
  <c r="I438" i="80"/>
  <c r="M438"/>
  <c r="H441"/>
  <c r="G441"/>
  <c r="F441"/>
  <c r="C442"/>
  <c r="E441"/>
  <c r="A440"/>
  <c r="D440" s="1"/>
  <c r="B441"/>
  <c r="E417" i="73"/>
  <c r="C444" l="1"/>
  <c r="L437" i="80"/>
  <c r="P437"/>
  <c r="J438"/>
  <c r="K438"/>
  <c r="N438"/>
  <c r="O438"/>
  <c r="D445" i="73"/>
  <c r="F444"/>
  <c r="I421"/>
  <c r="G422"/>
  <c r="H422" s="1"/>
  <c r="B424"/>
  <c r="A424" s="1"/>
  <c r="I439" i="80"/>
  <c r="M439"/>
  <c r="B442"/>
  <c r="H442"/>
  <c r="G442"/>
  <c r="F442"/>
  <c r="A441"/>
  <c r="D441" s="1"/>
  <c r="C443"/>
  <c r="E442"/>
  <c r="E418" i="73"/>
  <c r="C445" l="1"/>
  <c r="L438" i="80"/>
  <c r="J439"/>
  <c r="K439"/>
  <c r="O439"/>
  <c r="N439"/>
  <c r="P438"/>
  <c r="D446" i="73"/>
  <c r="F445"/>
  <c r="B425"/>
  <c r="A425" s="1"/>
  <c r="G423"/>
  <c r="H423" s="1"/>
  <c r="I422"/>
  <c r="I440" i="80"/>
  <c r="M440"/>
  <c r="H443"/>
  <c r="G443"/>
  <c r="F443"/>
  <c r="C444"/>
  <c r="E443"/>
  <c r="A442"/>
  <c r="D442" s="1"/>
  <c r="B443"/>
  <c r="E419" i="73"/>
  <c r="P439" i="80" l="1"/>
  <c r="L439"/>
  <c r="J440"/>
  <c r="K440"/>
  <c r="O440"/>
  <c r="N440"/>
  <c r="D447" i="73"/>
  <c r="F446"/>
  <c r="C446"/>
  <c r="C447" s="1"/>
  <c r="I423"/>
  <c r="G424"/>
  <c r="H424" s="1"/>
  <c r="B426"/>
  <c r="A426" s="1"/>
  <c r="I441" i="80"/>
  <c r="M441"/>
  <c r="B444"/>
  <c r="H444"/>
  <c r="G444"/>
  <c r="F444"/>
  <c r="A443"/>
  <c r="D443" s="1"/>
  <c r="C445"/>
  <c r="E444"/>
  <c r="E420" i="73"/>
  <c r="L440" i="80" l="1"/>
  <c r="P440"/>
  <c r="J441"/>
  <c r="K441"/>
  <c r="O441"/>
  <c r="N441"/>
  <c r="D448" i="73"/>
  <c r="F447"/>
  <c r="G425"/>
  <c r="H425" s="1"/>
  <c r="B427"/>
  <c r="A427" s="1"/>
  <c r="I424"/>
  <c r="I442" i="80"/>
  <c r="M442"/>
  <c r="H445"/>
  <c r="G445"/>
  <c r="F445"/>
  <c r="C446"/>
  <c r="E445"/>
  <c r="A444"/>
  <c r="D444" s="1"/>
  <c r="B445"/>
  <c r="E421" i="73"/>
  <c r="L441" i="80" l="1"/>
  <c r="P441"/>
  <c r="K442"/>
  <c r="J442"/>
  <c r="N442"/>
  <c r="O442"/>
  <c r="D449" i="73"/>
  <c r="F448"/>
  <c r="C448"/>
  <c r="G426"/>
  <c r="H426" s="1"/>
  <c r="B428"/>
  <c r="A428" s="1"/>
  <c r="I425"/>
  <c r="I443" i="80"/>
  <c r="M443"/>
  <c r="B446"/>
  <c r="H446"/>
  <c r="G446"/>
  <c r="F446"/>
  <c r="A445"/>
  <c r="D445" s="1"/>
  <c r="C447"/>
  <c r="E446"/>
  <c r="E422" i="73"/>
  <c r="L442" i="80" l="1"/>
  <c r="J443"/>
  <c r="K443"/>
  <c r="N443"/>
  <c r="O443"/>
  <c r="P442"/>
  <c r="C449" i="73"/>
  <c r="D450"/>
  <c r="F449"/>
  <c r="I426"/>
  <c r="G427"/>
  <c r="H427" s="1"/>
  <c r="B429"/>
  <c r="A429" s="1"/>
  <c r="I444" i="80"/>
  <c r="M444"/>
  <c r="H447"/>
  <c r="G447"/>
  <c r="F447"/>
  <c r="C448"/>
  <c r="E447"/>
  <c r="A446"/>
  <c r="D446" s="1"/>
  <c r="B447"/>
  <c r="E423" i="73"/>
  <c r="L443" i="80" l="1"/>
  <c r="J444"/>
  <c r="K444"/>
  <c r="N444"/>
  <c r="O444"/>
  <c r="P443"/>
  <c r="D451" i="73"/>
  <c r="F450"/>
  <c r="C450"/>
  <c r="G428"/>
  <c r="H428" s="1"/>
  <c r="B430"/>
  <c r="A430" s="1"/>
  <c r="I427"/>
  <c r="I445" i="80"/>
  <c r="M445"/>
  <c r="B448"/>
  <c r="H448"/>
  <c r="G448"/>
  <c r="F448"/>
  <c r="A447"/>
  <c r="D447" s="1"/>
  <c r="C449"/>
  <c r="E448"/>
  <c r="E424" i="73"/>
  <c r="L444" i="80" l="1"/>
  <c r="K445"/>
  <c r="J445"/>
  <c r="O445"/>
  <c r="N445"/>
  <c r="P444"/>
  <c r="C451" i="73"/>
  <c r="D452"/>
  <c r="F451"/>
  <c r="G429"/>
  <c r="H429" s="1"/>
  <c r="B431"/>
  <c r="A431" s="1"/>
  <c r="I428"/>
  <c r="I446" i="80"/>
  <c r="M446"/>
  <c r="H449"/>
  <c r="G449"/>
  <c r="F449"/>
  <c r="C450"/>
  <c r="E449"/>
  <c r="A448"/>
  <c r="D448" s="1"/>
  <c r="B449"/>
  <c r="E425" i="73"/>
  <c r="L445" i="80" l="1"/>
  <c r="P445"/>
  <c r="K446"/>
  <c r="J446"/>
  <c r="N446"/>
  <c r="O446"/>
  <c r="D453" i="73"/>
  <c r="F452"/>
  <c r="C452"/>
  <c r="C453" s="1"/>
  <c r="I429"/>
  <c r="G430"/>
  <c r="H430" s="1"/>
  <c r="B432"/>
  <c r="A432" s="1"/>
  <c r="I447" i="80"/>
  <c r="M447"/>
  <c r="B450"/>
  <c r="H450"/>
  <c r="G450"/>
  <c r="F450"/>
  <c r="A449"/>
  <c r="D449" s="1"/>
  <c r="C451"/>
  <c r="E450"/>
  <c r="E426" i="73"/>
  <c r="L446" i="80" l="1"/>
  <c r="P446"/>
  <c r="J447"/>
  <c r="K447"/>
  <c r="O447"/>
  <c r="N447"/>
  <c r="I430" i="73"/>
  <c r="D454"/>
  <c r="F453"/>
  <c r="G431"/>
  <c r="H431" s="1"/>
  <c r="B433"/>
  <c r="A433" s="1"/>
  <c r="I448" i="80"/>
  <c r="M448"/>
  <c r="H451"/>
  <c r="G451"/>
  <c r="F451"/>
  <c r="C452"/>
  <c r="E451"/>
  <c r="A450"/>
  <c r="D450" s="1"/>
  <c r="B451"/>
  <c r="E427" i="73"/>
  <c r="P447" i="80" l="1"/>
  <c r="N448"/>
  <c r="O448"/>
  <c r="L447"/>
  <c r="J448"/>
  <c r="K448"/>
  <c r="D455" i="73"/>
  <c r="F454"/>
  <c r="C454"/>
  <c r="C455" s="1"/>
  <c r="I431"/>
  <c r="G432"/>
  <c r="H432" s="1"/>
  <c r="B434"/>
  <c r="A434" s="1"/>
  <c r="I449" i="80"/>
  <c r="M449"/>
  <c r="B452"/>
  <c r="H452"/>
  <c r="G452"/>
  <c r="F452"/>
  <c r="A451"/>
  <c r="D451" s="1"/>
  <c r="C453"/>
  <c r="E452"/>
  <c r="E428" i="73"/>
  <c r="P448" i="80" l="1"/>
  <c r="K449"/>
  <c r="J449"/>
  <c r="N449"/>
  <c r="O449"/>
  <c r="L448"/>
  <c r="I432" i="73"/>
  <c r="D456"/>
  <c r="F455"/>
  <c r="B435"/>
  <c r="A435" s="1"/>
  <c r="G433"/>
  <c r="H433" s="1"/>
  <c r="I450" i="80"/>
  <c r="M450"/>
  <c r="H453"/>
  <c r="G453"/>
  <c r="F453"/>
  <c r="C454"/>
  <c r="E453"/>
  <c r="A452"/>
  <c r="D452" s="1"/>
  <c r="B453"/>
  <c r="E429" i="73"/>
  <c r="L449" i="80" l="1"/>
  <c r="J450"/>
  <c r="K450"/>
  <c r="P449"/>
  <c r="N450"/>
  <c r="O450"/>
  <c r="D457" i="73"/>
  <c r="F456"/>
  <c r="C456"/>
  <c r="I433"/>
  <c r="G434"/>
  <c r="H434" s="1"/>
  <c r="B436"/>
  <c r="A436" s="1"/>
  <c r="I451" i="80"/>
  <c r="M451"/>
  <c r="B454"/>
  <c r="H454"/>
  <c r="G454"/>
  <c r="F454"/>
  <c r="A453"/>
  <c r="D453" s="1"/>
  <c r="C455"/>
  <c r="E454"/>
  <c r="E430" i="73"/>
  <c r="L450" i="80" l="1"/>
  <c r="J451"/>
  <c r="K451"/>
  <c r="N451"/>
  <c r="O451"/>
  <c r="P450"/>
  <c r="C457" i="73"/>
  <c r="D458"/>
  <c r="F457"/>
  <c r="I434"/>
  <c r="G435"/>
  <c r="H435" s="1"/>
  <c r="B437"/>
  <c r="A437" s="1"/>
  <c r="I452" i="80"/>
  <c r="M452"/>
  <c r="H455"/>
  <c r="G455"/>
  <c r="F455"/>
  <c r="C456"/>
  <c r="E455"/>
  <c r="A454"/>
  <c r="D454" s="1"/>
  <c r="B455"/>
  <c r="E431" i="73"/>
  <c r="L451" i="80" l="1"/>
  <c r="P451"/>
  <c r="J452"/>
  <c r="K452"/>
  <c r="O452"/>
  <c r="N452"/>
  <c r="D459" i="73"/>
  <c r="F458"/>
  <c r="C458"/>
  <c r="C459" s="1"/>
  <c r="I435"/>
  <c r="G436"/>
  <c r="H436" s="1"/>
  <c r="B438"/>
  <c r="A438" s="1"/>
  <c r="I453" i="80"/>
  <c r="M453"/>
  <c r="B456"/>
  <c r="H456"/>
  <c r="G456"/>
  <c r="F456"/>
  <c r="A455"/>
  <c r="D455" s="1"/>
  <c r="C457"/>
  <c r="E456"/>
  <c r="E432" i="73"/>
  <c r="L452" i="80" l="1"/>
  <c r="J453"/>
  <c r="K453"/>
  <c r="N453"/>
  <c r="O453"/>
  <c r="P452"/>
  <c r="D460" i="73"/>
  <c r="F459"/>
  <c r="I436"/>
  <c r="B439"/>
  <c r="A439" s="1"/>
  <c r="G437"/>
  <c r="H437" s="1"/>
  <c r="I454" i="80"/>
  <c r="M454"/>
  <c r="H457"/>
  <c r="G457"/>
  <c r="F457"/>
  <c r="C458"/>
  <c r="E457"/>
  <c r="A456"/>
  <c r="D456" s="1"/>
  <c r="B457"/>
  <c r="E433" i="73"/>
  <c r="L453" i="80" l="1"/>
  <c r="P453"/>
  <c r="J454"/>
  <c r="K454"/>
  <c r="N454"/>
  <c r="O454"/>
  <c r="D461" i="73"/>
  <c r="F460"/>
  <c r="C460"/>
  <c r="C461" s="1"/>
  <c r="G438"/>
  <c r="H438" s="1"/>
  <c r="I437"/>
  <c r="B440"/>
  <c r="A440" s="1"/>
  <c r="B458" i="80"/>
  <c r="I455"/>
  <c r="M455"/>
  <c r="H458"/>
  <c r="G458"/>
  <c r="F458"/>
  <c r="A457"/>
  <c r="D457" s="1"/>
  <c r="C459"/>
  <c r="E458"/>
  <c r="E434" i="73"/>
  <c r="N455" i="80" l="1"/>
  <c r="O455"/>
  <c r="L454"/>
  <c r="P454"/>
  <c r="J455"/>
  <c r="K455"/>
  <c r="D462" i="73"/>
  <c r="F461"/>
  <c r="I438"/>
  <c r="B441"/>
  <c r="A441" s="1"/>
  <c r="G439"/>
  <c r="H439" s="1"/>
  <c r="I456" i="80"/>
  <c r="M456"/>
  <c r="H459"/>
  <c r="G459"/>
  <c r="F459"/>
  <c r="C460"/>
  <c r="E459"/>
  <c r="A458"/>
  <c r="D458" s="1"/>
  <c r="B459"/>
  <c r="E435" i="73"/>
  <c r="N456" i="80" l="1"/>
  <c r="O456"/>
  <c r="L455"/>
  <c r="P455"/>
  <c r="J456"/>
  <c r="K456"/>
  <c r="D463" i="73"/>
  <c r="F462"/>
  <c r="C462"/>
  <c r="C463" s="1"/>
  <c r="I439"/>
  <c r="G440"/>
  <c r="H440" s="1"/>
  <c r="B442"/>
  <c r="A442" s="1"/>
  <c r="I457" i="80"/>
  <c r="M457"/>
  <c r="B460"/>
  <c r="H460"/>
  <c r="G460"/>
  <c r="F460"/>
  <c r="A459"/>
  <c r="D459" s="1"/>
  <c r="C461"/>
  <c r="E460"/>
  <c r="E436" i="73"/>
  <c r="J457" i="80" l="1"/>
  <c r="K457"/>
  <c r="L456"/>
  <c r="P456"/>
  <c r="N457"/>
  <c r="O457"/>
  <c r="I440" i="73"/>
  <c r="D464"/>
  <c r="F463"/>
  <c r="B443"/>
  <c r="A443" s="1"/>
  <c r="G441"/>
  <c r="H441" s="1"/>
  <c r="I458" i="80"/>
  <c r="M458"/>
  <c r="H461"/>
  <c r="G461"/>
  <c r="F461"/>
  <c r="C462"/>
  <c r="E461"/>
  <c r="A460"/>
  <c r="D460" s="1"/>
  <c r="B461"/>
  <c r="E437" i="73"/>
  <c r="P457" i="80" l="1"/>
  <c r="L457"/>
  <c r="J458"/>
  <c r="K458"/>
  <c r="O458"/>
  <c r="N458"/>
  <c r="D465" i="73"/>
  <c r="F464"/>
  <c r="C464"/>
  <c r="I441"/>
  <c r="G442"/>
  <c r="H442" s="1"/>
  <c r="B444"/>
  <c r="A444" s="1"/>
  <c r="I459" i="80"/>
  <c r="M459"/>
  <c r="B462"/>
  <c r="H462"/>
  <c r="G462"/>
  <c r="F462"/>
  <c r="A461"/>
  <c r="D461" s="1"/>
  <c r="C463"/>
  <c r="E462"/>
  <c r="E438" i="73"/>
  <c r="L458" i="80" l="1"/>
  <c r="P458"/>
  <c r="O459"/>
  <c r="N459"/>
  <c r="J459"/>
  <c r="K459"/>
  <c r="C465" i="73"/>
  <c r="I442"/>
  <c r="D466"/>
  <c r="F465"/>
  <c r="G443"/>
  <c r="H443" s="1"/>
  <c r="B445"/>
  <c r="A445" s="1"/>
  <c r="I460" i="80"/>
  <c r="M460"/>
  <c r="H463"/>
  <c r="F463"/>
  <c r="G463"/>
  <c r="C464"/>
  <c r="E463"/>
  <c r="A462"/>
  <c r="D462" s="1"/>
  <c r="B463"/>
  <c r="E439" i="73"/>
  <c r="P459" i="80" l="1"/>
  <c r="J460"/>
  <c r="K460"/>
  <c r="L459"/>
  <c r="N460"/>
  <c r="O460"/>
  <c r="D467" i="73"/>
  <c r="F466"/>
  <c r="C466"/>
  <c r="C467" s="1"/>
  <c r="I443"/>
  <c r="G444"/>
  <c r="H444" s="1"/>
  <c r="B446"/>
  <c r="A446" s="1"/>
  <c r="I461" i="80"/>
  <c r="M461"/>
  <c r="B464"/>
  <c r="H464"/>
  <c r="G464"/>
  <c r="F464"/>
  <c r="A463"/>
  <c r="D463" s="1"/>
  <c r="C465"/>
  <c r="E464"/>
  <c r="E440" i="73"/>
  <c r="L460" i="80" l="1"/>
  <c r="N461"/>
  <c r="O461"/>
  <c r="J461"/>
  <c r="K461"/>
  <c r="P460"/>
  <c r="D468" i="73"/>
  <c r="F467"/>
  <c r="G445"/>
  <c r="H445" s="1"/>
  <c r="B447"/>
  <c r="A447" s="1"/>
  <c r="I444"/>
  <c r="I462" i="80"/>
  <c r="M462"/>
  <c r="H465"/>
  <c r="G465"/>
  <c r="F465"/>
  <c r="C466"/>
  <c r="E465"/>
  <c r="A464"/>
  <c r="D464" s="1"/>
  <c r="B465"/>
  <c r="E441" i="73"/>
  <c r="L461" i="80" l="1"/>
  <c r="P461"/>
  <c r="J462"/>
  <c r="K462"/>
  <c r="N462"/>
  <c r="O462"/>
  <c r="D469" i="73"/>
  <c r="F468"/>
  <c r="C468"/>
  <c r="C469" s="1"/>
  <c r="I445"/>
  <c r="G446"/>
  <c r="H446" s="1"/>
  <c r="B448"/>
  <c r="A448" s="1"/>
  <c r="I463" i="80"/>
  <c r="M463"/>
  <c r="B466"/>
  <c r="H466"/>
  <c r="G466"/>
  <c r="F466"/>
  <c r="A465"/>
  <c r="D465" s="1"/>
  <c r="C467"/>
  <c r="E466"/>
  <c r="E442" i="73"/>
  <c r="L462" i="80" l="1"/>
  <c r="J463"/>
  <c r="K463"/>
  <c r="P462"/>
  <c r="N463"/>
  <c r="O463"/>
  <c r="D470" i="73"/>
  <c r="C470" s="1"/>
  <c r="F469"/>
  <c r="I446"/>
  <c r="B449"/>
  <c r="A449" s="1"/>
  <c r="G447"/>
  <c r="H447" s="1"/>
  <c r="I464" i="80"/>
  <c r="M464"/>
  <c r="H467"/>
  <c r="G467"/>
  <c r="F467"/>
  <c r="C468"/>
  <c r="E467"/>
  <c r="A466"/>
  <c r="D466" s="1"/>
  <c r="B467"/>
  <c r="E443" i="73"/>
  <c r="L463" i="80" l="1"/>
  <c r="P463"/>
  <c r="J464"/>
  <c r="K464"/>
  <c r="N464"/>
  <c r="O464"/>
  <c r="D471" i="73"/>
  <c r="C471" s="1"/>
  <c r="F470"/>
  <c r="I447"/>
  <c r="G448"/>
  <c r="H448" s="1"/>
  <c r="I448"/>
  <c r="B450"/>
  <c r="A450" s="1"/>
  <c r="I465" i="80"/>
  <c r="M465"/>
  <c r="B468"/>
  <c r="H468"/>
  <c r="G468"/>
  <c r="F468"/>
  <c r="A467"/>
  <c r="D467" s="1"/>
  <c r="C469"/>
  <c r="E468"/>
  <c r="E444" i="73"/>
  <c r="L464" i="80" l="1"/>
  <c r="O465"/>
  <c r="N465"/>
  <c r="J465"/>
  <c r="K465"/>
  <c r="P464"/>
  <c r="D472" i="73"/>
  <c r="F471"/>
  <c r="B451"/>
  <c r="A451" s="1"/>
  <c r="G449"/>
  <c r="H449" s="1"/>
  <c r="I466" i="80"/>
  <c r="M466"/>
  <c r="H469"/>
  <c r="G469"/>
  <c r="F469"/>
  <c r="C470"/>
  <c r="E469"/>
  <c r="A468"/>
  <c r="D468" s="1"/>
  <c r="B469"/>
  <c r="E445" i="73"/>
  <c r="L465" i="80" l="1"/>
  <c r="P465"/>
  <c r="J466"/>
  <c r="K466"/>
  <c r="N466"/>
  <c r="O466"/>
  <c r="D473" i="73"/>
  <c r="F472"/>
  <c r="C472"/>
  <c r="I449"/>
  <c r="G450"/>
  <c r="H450" s="1"/>
  <c r="B452"/>
  <c r="A452" s="1"/>
  <c r="I467" i="80"/>
  <c r="M467"/>
  <c r="B470"/>
  <c r="H470"/>
  <c r="G470"/>
  <c r="F470"/>
  <c r="A469"/>
  <c r="D469" s="1"/>
  <c r="C471"/>
  <c r="E470"/>
  <c r="E446" i="73"/>
  <c r="L466" i="80" l="1"/>
  <c r="K467"/>
  <c r="J467"/>
  <c r="P466"/>
  <c r="N467"/>
  <c r="O467"/>
  <c r="C473" i="73"/>
  <c r="D474"/>
  <c r="F473"/>
  <c r="I450"/>
  <c r="G451"/>
  <c r="H451" s="1"/>
  <c r="B453"/>
  <c r="A453" s="1"/>
  <c r="I468" i="80"/>
  <c r="M468"/>
  <c r="H471"/>
  <c r="G471"/>
  <c r="F471"/>
  <c r="C472"/>
  <c r="E471"/>
  <c r="A470"/>
  <c r="D470" s="1"/>
  <c r="B471"/>
  <c r="E447" i="73"/>
  <c r="J468" i="80" l="1"/>
  <c r="K468"/>
  <c r="P467"/>
  <c r="N468"/>
  <c r="O468"/>
  <c r="L467"/>
  <c r="I451" i="73"/>
  <c r="D475"/>
  <c r="F474"/>
  <c r="C474"/>
  <c r="G452"/>
  <c r="H452" s="1"/>
  <c r="B454"/>
  <c r="A454" s="1"/>
  <c r="I469" i="80"/>
  <c r="M469"/>
  <c r="B472"/>
  <c r="H472"/>
  <c r="G472"/>
  <c r="F472"/>
  <c r="A471"/>
  <c r="D471" s="1"/>
  <c r="C473"/>
  <c r="E472"/>
  <c r="E448" i="73"/>
  <c r="L468" i="80" l="1"/>
  <c r="J469"/>
  <c r="K469"/>
  <c r="N469"/>
  <c r="O469"/>
  <c r="P468"/>
  <c r="C475" i="73"/>
  <c r="D476"/>
  <c r="F475"/>
  <c r="I452"/>
  <c r="B455"/>
  <c r="A455" s="1"/>
  <c r="G453"/>
  <c r="H453" s="1"/>
  <c r="I470" i="80"/>
  <c r="M470"/>
  <c r="H473"/>
  <c r="G473"/>
  <c r="F473"/>
  <c r="C474"/>
  <c r="E473"/>
  <c r="A472"/>
  <c r="D472" s="1"/>
  <c r="B473"/>
  <c r="E449" i="73"/>
  <c r="L469" i="80" l="1"/>
  <c r="J470"/>
  <c r="K470"/>
  <c r="O470"/>
  <c r="N470"/>
  <c r="P469"/>
  <c r="D477" i="73"/>
  <c r="F476"/>
  <c r="C476"/>
  <c r="C477" s="1"/>
  <c r="I453"/>
  <c r="G454"/>
  <c r="H454" s="1"/>
  <c r="B456"/>
  <c r="A456" s="1"/>
  <c r="I471" i="80"/>
  <c r="M471"/>
  <c r="B474"/>
  <c r="H474"/>
  <c r="G474"/>
  <c r="F474"/>
  <c r="A473"/>
  <c r="D473" s="1"/>
  <c r="C475"/>
  <c r="E474"/>
  <c r="E450" i="73"/>
  <c r="L470" i="80" l="1"/>
  <c r="P470"/>
  <c r="J471"/>
  <c r="K471"/>
  <c r="N471"/>
  <c r="O471"/>
  <c r="D478" i="73"/>
  <c r="C478" s="1"/>
  <c r="F477"/>
  <c r="I454"/>
  <c r="G455"/>
  <c r="H455" s="1"/>
  <c r="B457"/>
  <c r="A457" s="1"/>
  <c r="I472" i="80"/>
  <c r="M472"/>
  <c r="H475"/>
  <c r="G475"/>
  <c r="F475"/>
  <c r="C476"/>
  <c r="E475"/>
  <c r="A474"/>
  <c r="D474" s="1"/>
  <c r="B475"/>
  <c r="E451" i="73"/>
  <c r="L471" i="80" l="1"/>
  <c r="J472"/>
  <c r="K472"/>
  <c r="N472"/>
  <c r="O472"/>
  <c r="P471"/>
  <c r="D479" i="73"/>
  <c r="F478"/>
  <c r="I455"/>
  <c r="G456"/>
  <c r="H456" s="1"/>
  <c r="B458"/>
  <c r="A458" s="1"/>
  <c r="I473" i="80"/>
  <c r="M473"/>
  <c r="B476"/>
  <c r="H476"/>
  <c r="G476"/>
  <c r="F476"/>
  <c r="A475"/>
  <c r="D475" s="1"/>
  <c r="C477"/>
  <c r="E476"/>
  <c r="E452" i="73"/>
  <c r="L472" i="80" l="1"/>
  <c r="P472"/>
  <c r="K473"/>
  <c r="J473"/>
  <c r="O473"/>
  <c r="N473"/>
  <c r="D480" i="73"/>
  <c r="F479"/>
  <c r="C479"/>
  <c r="C480" s="1"/>
  <c r="I456"/>
  <c r="B459"/>
  <c r="A459" s="1"/>
  <c r="G457"/>
  <c r="H457" s="1"/>
  <c r="I474" i="80"/>
  <c r="M474"/>
  <c r="H477"/>
  <c r="G477"/>
  <c r="F477"/>
  <c r="C478"/>
  <c r="E477"/>
  <c r="A476"/>
  <c r="D476" s="1"/>
  <c r="B477"/>
  <c r="E453" i="73"/>
  <c r="L473" i="80" l="1"/>
  <c r="P473"/>
  <c r="O474"/>
  <c r="N474"/>
  <c r="K474"/>
  <c r="J474"/>
  <c r="D481" i="73"/>
  <c r="F480"/>
  <c r="I457"/>
  <c r="G458"/>
  <c r="H458" s="1"/>
  <c r="B460"/>
  <c r="A460" s="1"/>
  <c r="I475" i="80"/>
  <c r="M475"/>
  <c r="B478"/>
  <c r="H478"/>
  <c r="G478"/>
  <c r="F478"/>
  <c r="A477"/>
  <c r="D477" s="1"/>
  <c r="C479"/>
  <c r="E478"/>
  <c r="E454" i="73"/>
  <c r="L474" i="80" l="1"/>
  <c r="P474"/>
  <c r="N475"/>
  <c r="O475"/>
  <c r="J475"/>
  <c r="K475"/>
  <c r="D482" i="73"/>
  <c r="F481"/>
  <c r="C481"/>
  <c r="C482" s="1"/>
  <c r="B461"/>
  <c r="A461" s="1"/>
  <c r="I458"/>
  <c r="G459"/>
  <c r="H459" s="1"/>
  <c r="I476" i="80"/>
  <c r="M476"/>
  <c r="H479"/>
  <c r="G479"/>
  <c r="F479"/>
  <c r="C480"/>
  <c r="E479"/>
  <c r="A478"/>
  <c r="D478" s="1"/>
  <c r="B479"/>
  <c r="E455" i="73"/>
  <c r="L475" i="80" l="1"/>
  <c r="P475"/>
  <c r="K476"/>
  <c r="J476"/>
  <c r="N476"/>
  <c r="O476"/>
  <c r="D483" i="73"/>
  <c r="F482"/>
  <c r="I459"/>
  <c r="G460"/>
  <c r="H460" s="1"/>
  <c r="B462"/>
  <c r="A462" s="1"/>
  <c r="I477" i="80"/>
  <c r="M477"/>
  <c r="B480"/>
  <c r="H480"/>
  <c r="G480"/>
  <c r="F480"/>
  <c r="A479"/>
  <c r="D479" s="1"/>
  <c r="C481"/>
  <c r="E480"/>
  <c r="E456" i="73"/>
  <c r="L476" i="80" l="1"/>
  <c r="P476"/>
  <c r="J477"/>
  <c r="K477"/>
  <c r="N477"/>
  <c r="O477"/>
  <c r="D484" i="73"/>
  <c r="F483"/>
  <c r="C483"/>
  <c r="I460"/>
  <c r="G461"/>
  <c r="H461" s="1"/>
  <c r="B463"/>
  <c r="A463" s="1"/>
  <c r="I478" i="80"/>
  <c r="M478"/>
  <c r="H481"/>
  <c r="G481"/>
  <c r="F481"/>
  <c r="C482"/>
  <c r="E481"/>
  <c r="A480"/>
  <c r="D480" s="1"/>
  <c r="B481"/>
  <c r="E457" i="73"/>
  <c r="L477" i="80" l="1"/>
  <c r="P477"/>
  <c r="K478"/>
  <c r="J478"/>
  <c r="N478"/>
  <c r="O478"/>
  <c r="C484" i="73"/>
  <c r="D485"/>
  <c r="F484"/>
  <c r="G462"/>
  <c r="H462" s="1"/>
  <c r="B464"/>
  <c r="A464" s="1"/>
  <c r="I461"/>
  <c r="I479" i="80"/>
  <c r="M479"/>
  <c r="B482"/>
  <c r="H482"/>
  <c r="G482"/>
  <c r="F482"/>
  <c r="A481"/>
  <c r="D481" s="1"/>
  <c r="C483"/>
  <c r="E482"/>
  <c r="E458" i="73"/>
  <c r="L478" i="80" l="1"/>
  <c r="P478"/>
  <c r="J479"/>
  <c r="K479"/>
  <c r="N479"/>
  <c r="O479"/>
  <c r="D486" i="73"/>
  <c r="F485"/>
  <c r="C485"/>
  <c r="I462"/>
  <c r="G463"/>
  <c r="H463" s="1"/>
  <c r="B465"/>
  <c r="A465" s="1"/>
  <c r="I480" i="80"/>
  <c r="M480"/>
  <c r="H483"/>
  <c r="G483"/>
  <c r="F483"/>
  <c r="C484"/>
  <c r="E483"/>
  <c r="A482"/>
  <c r="D482" s="1"/>
  <c r="B483"/>
  <c r="E459" i="73"/>
  <c r="L479" i="80" l="1"/>
  <c r="P479"/>
  <c r="J480"/>
  <c r="K480"/>
  <c r="O480"/>
  <c r="N480"/>
  <c r="C486" i="73"/>
  <c r="I463"/>
  <c r="D487"/>
  <c r="F486"/>
  <c r="G464"/>
  <c r="H464" s="1"/>
  <c r="I464"/>
  <c r="B466"/>
  <c r="A466" s="1"/>
  <c r="I481" i="80"/>
  <c r="M481"/>
  <c r="B484"/>
  <c r="H484"/>
  <c r="G484"/>
  <c r="F484"/>
  <c r="A483"/>
  <c r="D483" s="1"/>
  <c r="C485"/>
  <c r="E484"/>
  <c r="E460" i="73"/>
  <c r="P480" i="80" l="1"/>
  <c r="J481"/>
  <c r="K481"/>
  <c r="N481"/>
  <c r="O481"/>
  <c r="L480"/>
  <c r="D488" i="73"/>
  <c r="F487"/>
  <c r="C487"/>
  <c r="C488" s="1"/>
  <c r="G465"/>
  <c r="H465" s="1"/>
  <c r="B467"/>
  <c r="A467" s="1"/>
  <c r="I482" i="80"/>
  <c r="M482"/>
  <c r="H485"/>
  <c r="G485"/>
  <c r="F485"/>
  <c r="C486"/>
  <c r="E485"/>
  <c r="A484"/>
  <c r="D484" s="1"/>
  <c r="B485"/>
  <c r="E461" i="73"/>
  <c r="J482" i="80" l="1"/>
  <c r="K482"/>
  <c r="L481"/>
  <c r="O482"/>
  <c r="N482"/>
  <c r="P481"/>
  <c r="D489" i="73"/>
  <c r="F488"/>
  <c r="I465"/>
  <c r="G466"/>
  <c r="H466" s="1"/>
  <c r="I466"/>
  <c r="B468"/>
  <c r="A468" s="1"/>
  <c r="I483" i="80"/>
  <c r="M483"/>
  <c r="B486"/>
  <c r="H486"/>
  <c r="G486"/>
  <c r="F486"/>
  <c r="A485"/>
  <c r="D485" s="1"/>
  <c r="C487"/>
  <c r="E486"/>
  <c r="E462" i="73"/>
  <c r="L482" i="80" l="1"/>
  <c r="P482"/>
  <c r="N483"/>
  <c r="O483"/>
  <c r="J483"/>
  <c r="K483"/>
  <c r="D490" i="73"/>
  <c r="F489"/>
  <c r="C489"/>
  <c r="C490" s="1"/>
  <c r="G467"/>
  <c r="H467" s="1"/>
  <c r="B469"/>
  <c r="A469" s="1"/>
  <c r="I484" i="80"/>
  <c r="M484"/>
  <c r="H487"/>
  <c r="G487"/>
  <c r="F487"/>
  <c r="C488"/>
  <c r="E487"/>
  <c r="A486"/>
  <c r="D486" s="1"/>
  <c r="B487"/>
  <c r="E463" i="73"/>
  <c r="P483" i="80" l="1"/>
  <c r="K484"/>
  <c r="J484"/>
  <c r="N484"/>
  <c r="O484"/>
  <c r="L483"/>
  <c r="D491" i="73"/>
  <c r="F490"/>
  <c r="I467"/>
  <c r="G468"/>
  <c r="H468" s="1"/>
  <c r="B470"/>
  <c r="A470" s="1"/>
  <c r="I485" i="80"/>
  <c r="M485"/>
  <c r="B488"/>
  <c r="H488"/>
  <c r="G488"/>
  <c r="F488"/>
  <c r="A487"/>
  <c r="D487" s="1"/>
  <c r="C489"/>
  <c r="E488"/>
  <c r="E464" i="73"/>
  <c r="P484" i="80" l="1"/>
  <c r="K485"/>
  <c r="J485"/>
  <c r="O485"/>
  <c r="N485"/>
  <c r="L484"/>
  <c r="D492" i="73"/>
  <c r="F491"/>
  <c r="C491"/>
  <c r="I468"/>
  <c r="G469"/>
  <c r="H469" s="1"/>
  <c r="B471"/>
  <c r="A471" s="1"/>
  <c r="I486" i="80"/>
  <c r="M486"/>
  <c r="H489"/>
  <c r="G489"/>
  <c r="F489"/>
  <c r="C490"/>
  <c r="E489"/>
  <c r="A488"/>
  <c r="D488" s="1"/>
  <c r="B489"/>
  <c r="E465" i="73"/>
  <c r="L485" i="80" l="1"/>
  <c r="J486"/>
  <c r="K486"/>
  <c r="N486"/>
  <c r="O486"/>
  <c r="P485"/>
  <c r="C492" i="73"/>
  <c r="D493"/>
  <c r="F492"/>
  <c r="G470"/>
  <c r="H470" s="1"/>
  <c r="B472"/>
  <c r="A472" s="1"/>
  <c r="I469"/>
  <c r="I487" i="80"/>
  <c r="M487"/>
  <c r="H490"/>
  <c r="G490"/>
  <c r="F490"/>
  <c r="B490"/>
  <c r="A489"/>
  <c r="D489" s="1"/>
  <c r="C491"/>
  <c r="E490"/>
  <c r="E466" i="73"/>
  <c r="L486" i="80" l="1"/>
  <c r="P486"/>
  <c r="O487"/>
  <c r="N487"/>
  <c r="J487"/>
  <c r="K487"/>
  <c r="D494" i="73"/>
  <c r="F493"/>
  <c r="I470"/>
  <c r="C493"/>
  <c r="G471"/>
  <c r="H471" s="1"/>
  <c r="B473"/>
  <c r="A473" s="1"/>
  <c r="I488" i="80"/>
  <c r="M488"/>
  <c r="H491"/>
  <c r="G491"/>
  <c r="F491"/>
  <c r="C492"/>
  <c r="E491"/>
  <c r="A490"/>
  <c r="D490" s="1"/>
  <c r="B491"/>
  <c r="E467" i="73"/>
  <c r="P487" i="80" l="1"/>
  <c r="J488"/>
  <c r="K488"/>
  <c r="L487"/>
  <c r="N488"/>
  <c r="O488"/>
  <c r="C494" i="73"/>
  <c r="D495"/>
  <c r="F494"/>
  <c r="I471"/>
  <c r="G472"/>
  <c r="H472" s="1"/>
  <c r="I472"/>
  <c r="B474"/>
  <c r="A474" s="1"/>
  <c r="I489" i="80"/>
  <c r="M489"/>
  <c r="B492"/>
  <c r="H492"/>
  <c r="G492"/>
  <c r="F492"/>
  <c r="A491"/>
  <c r="D491" s="1"/>
  <c r="C493"/>
  <c r="E492"/>
  <c r="E468" i="73"/>
  <c r="L488" i="80" l="1"/>
  <c r="K489"/>
  <c r="J489"/>
  <c r="N489"/>
  <c r="O489"/>
  <c r="P488"/>
  <c r="D496" i="73"/>
  <c r="F495"/>
  <c r="C495"/>
  <c r="G473"/>
  <c r="H473" s="1"/>
  <c r="B475"/>
  <c r="A475" s="1"/>
  <c r="I490" i="80"/>
  <c r="M490"/>
  <c r="H493"/>
  <c r="G493"/>
  <c r="F493"/>
  <c r="C494"/>
  <c r="E493"/>
  <c r="A492"/>
  <c r="D492" s="1"/>
  <c r="B493"/>
  <c r="E469" i="73"/>
  <c r="L489" i="80" l="1"/>
  <c r="N490"/>
  <c r="O490"/>
  <c r="K490"/>
  <c r="J490"/>
  <c r="P489"/>
  <c r="C496" i="73"/>
  <c r="D497"/>
  <c r="F496"/>
  <c r="I473"/>
  <c r="G474"/>
  <c r="H474" s="1"/>
  <c r="I474"/>
  <c r="B476"/>
  <c r="A476" s="1"/>
  <c r="I491" i="80"/>
  <c r="M491"/>
  <c r="B494"/>
  <c r="H494"/>
  <c r="G494"/>
  <c r="F494"/>
  <c r="A493"/>
  <c r="D493" s="1"/>
  <c r="C495"/>
  <c r="E494"/>
  <c r="E470" i="73"/>
  <c r="L490" i="80" l="1"/>
  <c r="N491"/>
  <c r="O491"/>
  <c r="P490"/>
  <c r="J491"/>
  <c r="K491"/>
  <c r="D498" i="73"/>
  <c r="F497"/>
  <c r="C497"/>
  <c r="C498" s="1"/>
  <c r="G475"/>
  <c r="H475" s="1"/>
  <c r="B477"/>
  <c r="A477" s="1"/>
  <c r="I492" i="80"/>
  <c r="M492"/>
  <c r="H495"/>
  <c r="G495"/>
  <c r="F495"/>
  <c r="C496"/>
  <c r="E495"/>
  <c r="A494"/>
  <c r="D494" s="1"/>
  <c r="B495"/>
  <c r="E471" i="73"/>
  <c r="L491" i="80" l="1"/>
  <c r="J492"/>
  <c r="K492"/>
  <c r="P491"/>
  <c r="N492"/>
  <c r="O492"/>
  <c r="D499" i="73"/>
  <c r="F498"/>
  <c r="I475"/>
  <c r="G476"/>
  <c r="H476" s="1"/>
  <c r="B478"/>
  <c r="A478" s="1"/>
  <c r="I493" i="80"/>
  <c r="M493"/>
  <c r="B496"/>
  <c r="H496"/>
  <c r="G496"/>
  <c r="F496"/>
  <c r="A495"/>
  <c r="D495" s="1"/>
  <c r="C497"/>
  <c r="E496"/>
  <c r="E472" i="73"/>
  <c r="L492" i="80" l="1"/>
  <c r="K493"/>
  <c r="J493"/>
  <c r="N493"/>
  <c r="O493"/>
  <c r="P492"/>
  <c r="D500" i="73"/>
  <c r="F499"/>
  <c r="C499"/>
  <c r="C500" s="1"/>
  <c r="B479"/>
  <c r="A479" s="1"/>
  <c r="G478"/>
  <c r="H478" s="1"/>
  <c r="G477"/>
  <c r="H477" s="1"/>
  <c r="I476"/>
  <c r="I494" i="80"/>
  <c r="M494"/>
  <c r="H497"/>
  <c r="G497"/>
  <c r="F497"/>
  <c r="C498"/>
  <c r="E497"/>
  <c r="A496"/>
  <c r="D496" s="1"/>
  <c r="B497"/>
  <c r="E473" i="73"/>
  <c r="P493" i="80" l="1"/>
  <c r="L493"/>
  <c r="J494"/>
  <c r="K494"/>
  <c r="N494"/>
  <c r="O494"/>
  <c r="D501" i="73"/>
  <c r="F500"/>
  <c r="I477"/>
  <c r="B480"/>
  <c r="A480" s="1"/>
  <c r="I495" i="80"/>
  <c r="M495"/>
  <c r="B498"/>
  <c r="H498"/>
  <c r="G498"/>
  <c r="F498"/>
  <c r="A497"/>
  <c r="D497" s="1"/>
  <c r="C499"/>
  <c r="E498"/>
  <c r="E474" i="73"/>
  <c r="L494" i="80" l="1"/>
  <c r="J495"/>
  <c r="K495"/>
  <c r="N495"/>
  <c r="O495"/>
  <c r="P494"/>
  <c r="D502" i="73"/>
  <c r="F501"/>
  <c r="C501"/>
  <c r="C502" s="1"/>
  <c r="G479"/>
  <c r="H479" s="1"/>
  <c r="B481"/>
  <c r="A481" s="1"/>
  <c r="G480"/>
  <c r="H480" s="1"/>
  <c r="I496" i="80"/>
  <c r="M496"/>
  <c r="H499"/>
  <c r="G499"/>
  <c r="F499"/>
  <c r="C500"/>
  <c r="E499"/>
  <c r="A498"/>
  <c r="D498" s="1"/>
  <c r="B499"/>
  <c r="E475" i="73"/>
  <c r="O496" i="80" l="1"/>
  <c r="N496"/>
  <c r="L495"/>
  <c r="P495"/>
  <c r="J496"/>
  <c r="K496"/>
  <c r="D503" i="73"/>
  <c r="F502"/>
  <c r="I479"/>
  <c r="B482"/>
  <c r="A482" s="1"/>
  <c r="I497" i="80"/>
  <c r="M497"/>
  <c r="B500"/>
  <c r="H500"/>
  <c r="G500"/>
  <c r="F500"/>
  <c r="A499"/>
  <c r="D499" s="1"/>
  <c r="C501"/>
  <c r="E500"/>
  <c r="E476" i="73"/>
  <c r="L496" i="80" l="1"/>
  <c r="P496"/>
  <c r="J497"/>
  <c r="K497"/>
  <c r="N497"/>
  <c r="O497"/>
  <c r="D504" i="73"/>
  <c r="F503"/>
  <c r="C503"/>
  <c r="C504" s="1"/>
  <c r="G481"/>
  <c r="H481" s="1"/>
  <c r="B483"/>
  <c r="A483" s="1"/>
  <c r="I498" i="80"/>
  <c r="M498"/>
  <c r="H501"/>
  <c r="G501"/>
  <c r="F501"/>
  <c r="C502"/>
  <c r="E501"/>
  <c r="A500"/>
  <c r="D500" s="1"/>
  <c r="B501"/>
  <c r="E477" i="73"/>
  <c r="L497" i="80" l="1"/>
  <c r="P497"/>
  <c r="N498"/>
  <c r="O498"/>
  <c r="J498"/>
  <c r="K498"/>
  <c r="D505" i="73"/>
  <c r="F504"/>
  <c r="I481"/>
  <c r="G482"/>
  <c r="H482" s="1"/>
  <c r="I482"/>
  <c r="B484"/>
  <c r="A484" s="1"/>
  <c r="I499" i="80"/>
  <c r="M499"/>
  <c r="B502"/>
  <c r="H502"/>
  <c r="G502"/>
  <c r="F502"/>
  <c r="A501"/>
  <c r="D501" s="1"/>
  <c r="C503"/>
  <c r="E502"/>
  <c r="E478" i="73"/>
  <c r="P498" i="80" l="1"/>
  <c r="K499"/>
  <c r="J499"/>
  <c r="L498"/>
  <c r="N499"/>
  <c r="O499"/>
  <c r="D506" i="73"/>
  <c r="F505"/>
  <c r="C505"/>
  <c r="C506" s="1"/>
  <c r="B485"/>
  <c r="A485" s="1"/>
  <c r="G483"/>
  <c r="H483" s="1"/>
  <c r="I500" i="80"/>
  <c r="M500"/>
  <c r="H503"/>
  <c r="G503"/>
  <c r="F503"/>
  <c r="C504"/>
  <c r="E503"/>
  <c r="A502"/>
  <c r="D502" s="1"/>
  <c r="B503"/>
  <c r="E479" i="73"/>
  <c r="N500" i="80" l="1"/>
  <c r="O500"/>
  <c r="P499"/>
  <c r="L499"/>
  <c r="J500"/>
  <c r="K500"/>
  <c r="D507" i="73"/>
  <c r="C507" s="1"/>
  <c r="F506"/>
  <c r="I483"/>
  <c r="G484"/>
  <c r="H484" s="1"/>
  <c r="B486"/>
  <c r="A486" s="1"/>
  <c r="I501" i="80"/>
  <c r="M501"/>
  <c r="B504"/>
  <c r="H504"/>
  <c r="G504"/>
  <c r="F504"/>
  <c r="A503"/>
  <c r="D503" s="1"/>
  <c r="C505"/>
  <c r="E504"/>
  <c r="E480" i="73"/>
  <c r="L500" i="80" l="1"/>
  <c r="P500"/>
  <c r="N501"/>
  <c r="O501"/>
  <c r="J501"/>
  <c r="K501"/>
  <c r="D508" i="73"/>
  <c r="C508" s="1"/>
  <c r="F507"/>
  <c r="B487"/>
  <c r="A487" s="1"/>
  <c r="I484"/>
  <c r="G485"/>
  <c r="H485" s="1"/>
  <c r="I502" i="80"/>
  <c r="M502"/>
  <c r="H505"/>
  <c r="G505"/>
  <c r="F505"/>
  <c r="C506"/>
  <c r="E505"/>
  <c r="A504"/>
  <c r="D504" s="1"/>
  <c r="B505"/>
  <c r="E481" i="73"/>
  <c r="L501" i="80" l="1"/>
  <c r="P501"/>
  <c r="J502"/>
  <c r="K502"/>
  <c r="O502"/>
  <c r="N502"/>
  <c r="D509" i="73"/>
  <c r="F508"/>
  <c r="G486"/>
  <c r="H486" s="1"/>
  <c r="I485"/>
  <c r="B488"/>
  <c r="A488" s="1"/>
  <c r="B506" i="80"/>
  <c r="I503"/>
  <c r="M503"/>
  <c r="H506"/>
  <c r="G506"/>
  <c r="F506"/>
  <c r="A505"/>
  <c r="D505" s="1"/>
  <c r="C507"/>
  <c r="E506"/>
  <c r="E482" i="73"/>
  <c r="L502" i="80" l="1"/>
  <c r="K503"/>
  <c r="J503"/>
  <c r="O503"/>
  <c r="N503"/>
  <c r="P502"/>
  <c r="D510" i="73"/>
  <c r="F509"/>
  <c r="C509"/>
  <c r="I486"/>
  <c r="B489"/>
  <c r="A489" s="1"/>
  <c r="G487"/>
  <c r="H487" s="1"/>
  <c r="I504" i="80"/>
  <c r="M504"/>
  <c r="H507"/>
  <c r="G507"/>
  <c r="F507"/>
  <c r="C508"/>
  <c r="E507"/>
  <c r="A506"/>
  <c r="D506" s="1"/>
  <c r="B507"/>
  <c r="E483" i="73"/>
  <c r="L503" i="80" l="1"/>
  <c r="N504"/>
  <c r="O504"/>
  <c r="J504"/>
  <c r="K504"/>
  <c r="P503"/>
  <c r="C510" i="73"/>
  <c r="D511"/>
  <c r="F510"/>
  <c r="I487"/>
  <c r="G488"/>
  <c r="H488" s="1"/>
  <c r="B490"/>
  <c r="A490" s="1"/>
  <c r="I505" i="80"/>
  <c r="M505"/>
  <c r="B508"/>
  <c r="H508"/>
  <c r="G508"/>
  <c r="F508"/>
  <c r="A507"/>
  <c r="D507" s="1"/>
  <c r="C509"/>
  <c r="E508"/>
  <c r="E484" i="73"/>
  <c r="C511" l="1"/>
  <c r="N505" i="80"/>
  <c r="O505"/>
  <c r="P504"/>
  <c r="L504"/>
  <c r="K505"/>
  <c r="J505"/>
  <c r="D512" i="73"/>
  <c r="F511"/>
  <c r="G489"/>
  <c r="H489" s="1"/>
  <c r="B491"/>
  <c r="A491" s="1"/>
  <c r="I488"/>
  <c r="I506" i="80"/>
  <c r="M506"/>
  <c r="H509"/>
  <c r="G509"/>
  <c r="F509"/>
  <c r="C510"/>
  <c r="E509"/>
  <c r="A508"/>
  <c r="D508" s="1"/>
  <c r="B509"/>
  <c r="E485" i="73"/>
  <c r="C512" l="1"/>
  <c r="P505" i="80"/>
  <c r="L505"/>
  <c r="N506"/>
  <c r="O506"/>
  <c r="J506"/>
  <c r="K506"/>
  <c r="I489" i="73"/>
  <c r="D513"/>
  <c r="F512"/>
  <c r="G490"/>
  <c r="H490" s="1"/>
  <c r="B492"/>
  <c r="A492" s="1"/>
  <c r="I507" i="80"/>
  <c r="M507"/>
  <c r="B510"/>
  <c r="H510"/>
  <c r="G510"/>
  <c r="F510"/>
  <c r="A509"/>
  <c r="D509" s="1"/>
  <c r="C511"/>
  <c r="E510"/>
  <c r="E486" i="73"/>
  <c r="K507" i="80" l="1"/>
  <c r="J507"/>
  <c r="P506"/>
  <c r="O507"/>
  <c r="N507"/>
  <c r="L506"/>
  <c r="D514" i="73"/>
  <c r="F513"/>
  <c r="C513"/>
  <c r="C514" s="1"/>
  <c r="G491"/>
  <c r="H491" s="1"/>
  <c r="B493"/>
  <c r="A493" s="1"/>
  <c r="I490"/>
  <c r="I508" i="80"/>
  <c r="M508"/>
  <c r="H511"/>
  <c r="G511"/>
  <c r="F511"/>
  <c r="C512"/>
  <c r="E511"/>
  <c r="A510"/>
  <c r="D510" s="1"/>
  <c r="B511"/>
  <c r="E487" i="73"/>
  <c r="L507" i="80" l="1"/>
  <c r="P507"/>
  <c r="K508"/>
  <c r="J508"/>
  <c r="O508"/>
  <c r="N508"/>
  <c r="I491" i="73"/>
  <c r="D515"/>
  <c r="F514"/>
  <c r="G492"/>
  <c r="H492" s="1"/>
  <c r="I492"/>
  <c r="B494"/>
  <c r="A494" s="1"/>
  <c r="I509" i="80"/>
  <c r="M509"/>
  <c r="B512"/>
  <c r="H512"/>
  <c r="G512"/>
  <c r="F512"/>
  <c r="A511"/>
  <c r="D511" s="1"/>
  <c r="C513"/>
  <c r="E512"/>
  <c r="E488" i="73"/>
  <c r="L508" i="80" l="1"/>
  <c r="J509"/>
  <c r="K509"/>
  <c r="N509"/>
  <c r="O509"/>
  <c r="P508"/>
  <c r="D516" i="73"/>
  <c r="F515"/>
  <c r="C515"/>
  <c r="B495"/>
  <c r="A495" s="1"/>
  <c r="G493"/>
  <c r="H493" s="1"/>
  <c r="I510" i="80"/>
  <c r="M510"/>
  <c r="H513"/>
  <c r="G513"/>
  <c r="F513"/>
  <c r="C514"/>
  <c r="E513"/>
  <c r="A512"/>
  <c r="D512" s="1"/>
  <c r="B513"/>
  <c r="E489" i="73"/>
  <c r="L509" i="80" l="1"/>
  <c r="P509"/>
  <c r="J510"/>
  <c r="K510"/>
  <c r="O510"/>
  <c r="N510"/>
  <c r="C516" i="73"/>
  <c r="D517"/>
  <c r="F516"/>
  <c r="I493"/>
  <c r="G494"/>
  <c r="H494" s="1"/>
  <c r="I494"/>
  <c r="B496"/>
  <c r="A496" s="1"/>
  <c r="I511" i="80"/>
  <c r="M511"/>
  <c r="B514"/>
  <c r="H514"/>
  <c r="G514"/>
  <c r="F514"/>
  <c r="A513"/>
  <c r="D513" s="1"/>
  <c r="C515"/>
  <c r="E514"/>
  <c r="E490" i="73"/>
  <c r="L510" i="80" l="1"/>
  <c r="P510"/>
  <c r="N511"/>
  <c r="O511"/>
  <c r="J511"/>
  <c r="K511"/>
  <c r="D518" i="73"/>
  <c r="F517"/>
  <c r="C517"/>
  <c r="C518" s="1"/>
  <c r="B497"/>
  <c r="A497" s="1"/>
  <c r="G495"/>
  <c r="H495" s="1"/>
  <c r="I512" i="80"/>
  <c r="M512"/>
  <c r="H515"/>
  <c r="G515"/>
  <c r="F515"/>
  <c r="A514"/>
  <c r="D514" s="1"/>
  <c r="C516"/>
  <c r="E515"/>
  <c r="B515"/>
  <c r="E491" i="73"/>
  <c r="P511" i="80" l="1"/>
  <c r="L511"/>
  <c r="J512"/>
  <c r="K512"/>
  <c r="N512"/>
  <c r="O512"/>
  <c r="D519" i="73"/>
  <c r="F518"/>
  <c r="I495"/>
  <c r="G496"/>
  <c r="H496" s="1"/>
  <c r="I496"/>
  <c r="B498"/>
  <c r="A498" s="1"/>
  <c r="I513" i="80"/>
  <c r="M513"/>
  <c r="B516"/>
  <c r="H516"/>
  <c r="G516"/>
  <c r="F516"/>
  <c r="C517"/>
  <c r="E516"/>
  <c r="A515"/>
  <c r="D515" s="1"/>
  <c r="E492" i="73"/>
  <c r="L512" i="80" l="1"/>
  <c r="P512"/>
  <c r="K513"/>
  <c r="J513"/>
  <c r="O513"/>
  <c r="N513"/>
  <c r="D520" i="73"/>
  <c r="F519"/>
  <c r="C519"/>
  <c r="B499"/>
  <c r="A499" s="1"/>
  <c r="G497"/>
  <c r="H497" s="1"/>
  <c r="I514" i="80"/>
  <c r="M514"/>
  <c r="H517"/>
  <c r="G517"/>
  <c r="F517"/>
  <c r="A516"/>
  <c r="D516" s="1"/>
  <c r="C518"/>
  <c r="E517"/>
  <c r="B517"/>
  <c r="E493" i="73"/>
  <c r="L513" i="80" l="1"/>
  <c r="J514"/>
  <c r="K514"/>
  <c r="N514"/>
  <c r="O514"/>
  <c r="P513"/>
  <c r="C520" i="73"/>
  <c r="D521"/>
  <c r="F520"/>
  <c r="I497"/>
  <c r="G498"/>
  <c r="H498" s="1"/>
  <c r="I498"/>
  <c r="B500"/>
  <c r="A500" s="1"/>
  <c r="I515" i="80"/>
  <c r="M515"/>
  <c r="B518"/>
  <c r="H518"/>
  <c r="G518"/>
  <c r="F518"/>
  <c r="C519"/>
  <c r="E518"/>
  <c r="A517"/>
  <c r="D517" s="1"/>
  <c r="E494" i="73"/>
  <c r="L514" i="80" l="1"/>
  <c r="P514"/>
  <c r="K515"/>
  <c r="J515"/>
  <c r="O515"/>
  <c r="N515"/>
  <c r="D522" i="73"/>
  <c r="F521"/>
  <c r="C521"/>
  <c r="G499"/>
  <c r="H499" s="1"/>
  <c r="B501"/>
  <c r="A501" s="1"/>
  <c r="I516" i="80"/>
  <c r="M516"/>
  <c r="H519"/>
  <c r="G519"/>
  <c r="F519"/>
  <c r="C520"/>
  <c r="E519"/>
  <c r="A518"/>
  <c r="D518" s="1"/>
  <c r="B519"/>
  <c r="E495" i="73"/>
  <c r="L515" i="80" l="1"/>
  <c r="P515"/>
  <c r="J516"/>
  <c r="K516"/>
  <c r="N516"/>
  <c r="O516"/>
  <c r="C522" i="73"/>
  <c r="D523"/>
  <c r="F522"/>
  <c r="I499"/>
  <c r="G500"/>
  <c r="H500" s="1"/>
  <c r="I500"/>
  <c r="B502"/>
  <c r="A502" s="1"/>
  <c r="I517" i="80"/>
  <c r="M517"/>
  <c r="B520"/>
  <c r="H520"/>
  <c r="G520"/>
  <c r="F520"/>
  <c r="A519"/>
  <c r="D519" s="1"/>
  <c r="C521"/>
  <c r="E520"/>
  <c r="E496" i="73"/>
  <c r="L516" i="80" l="1"/>
  <c r="P516"/>
  <c r="O517"/>
  <c r="N517"/>
  <c r="K517"/>
  <c r="J517"/>
  <c r="D524" i="73"/>
  <c r="F523"/>
  <c r="C523"/>
  <c r="C524" s="1"/>
  <c r="B503"/>
  <c r="A503" s="1"/>
  <c r="G501"/>
  <c r="H501" s="1"/>
  <c r="I518" i="80"/>
  <c r="M518"/>
  <c r="H521"/>
  <c r="G521"/>
  <c r="F521"/>
  <c r="C522"/>
  <c r="E521"/>
  <c r="A520"/>
  <c r="D520" s="1"/>
  <c r="B521"/>
  <c r="E497" i="73"/>
  <c r="P517" i="80" l="1"/>
  <c r="J518"/>
  <c r="K518"/>
  <c r="O518"/>
  <c r="N518"/>
  <c r="L517"/>
  <c r="D525" i="73"/>
  <c r="F524"/>
  <c r="I501"/>
  <c r="G502"/>
  <c r="H502" s="1"/>
  <c r="I502"/>
  <c r="B504"/>
  <c r="A504" s="1"/>
  <c r="I519" i="80"/>
  <c r="M519"/>
  <c r="B522"/>
  <c r="H522"/>
  <c r="G522"/>
  <c r="F522"/>
  <c r="A521"/>
  <c r="D521" s="1"/>
  <c r="C523"/>
  <c r="E522"/>
  <c r="E498" i="73"/>
  <c r="P518" i="80" l="1"/>
  <c r="N519"/>
  <c r="O519"/>
  <c r="L518"/>
  <c r="J519"/>
  <c r="K519"/>
  <c r="D526" i="73"/>
  <c r="F525"/>
  <c r="C525"/>
  <c r="G503"/>
  <c r="H503" s="1"/>
  <c r="B505"/>
  <c r="A505" s="1"/>
  <c r="I520" i="80"/>
  <c r="M520"/>
  <c r="H523"/>
  <c r="G523"/>
  <c r="F523"/>
  <c r="A522"/>
  <c r="D522" s="1"/>
  <c r="C524"/>
  <c r="E523"/>
  <c r="B523"/>
  <c r="E499" i="73"/>
  <c r="J520" i="80" l="1"/>
  <c r="K520"/>
  <c r="P519"/>
  <c r="N520"/>
  <c r="O520"/>
  <c r="L519"/>
  <c r="C526" i="73"/>
  <c r="I503"/>
  <c r="D527"/>
  <c r="F526"/>
  <c r="G504"/>
  <c r="H504" s="1"/>
  <c r="I504"/>
  <c r="B506"/>
  <c r="A506" s="1"/>
  <c r="I521" i="80"/>
  <c r="M521"/>
  <c r="H524"/>
  <c r="G524"/>
  <c r="F524"/>
  <c r="B524"/>
  <c r="C525"/>
  <c r="E524"/>
  <c r="A523"/>
  <c r="D523" s="1"/>
  <c r="E500" i="73"/>
  <c r="N521" i="80" l="1"/>
  <c r="O521"/>
  <c r="L520"/>
  <c r="K521"/>
  <c r="J521"/>
  <c r="P520"/>
  <c r="D528" i="73"/>
  <c r="F527"/>
  <c r="C527"/>
  <c r="G505"/>
  <c r="H505" s="1"/>
  <c r="B507"/>
  <c r="A507" s="1"/>
  <c r="I522" i="80"/>
  <c r="M522"/>
  <c r="H525"/>
  <c r="G525"/>
  <c r="F525"/>
  <c r="A524"/>
  <c r="D524" s="1"/>
  <c r="C526"/>
  <c r="E525"/>
  <c r="B525"/>
  <c r="E501" i="73"/>
  <c r="L521" i="80" l="1"/>
  <c r="P521"/>
  <c r="N522"/>
  <c r="O522"/>
  <c r="K522"/>
  <c r="J522"/>
  <c r="C528" i="73"/>
  <c r="D529"/>
  <c r="F528"/>
  <c r="I505"/>
  <c r="G506"/>
  <c r="H506" s="1"/>
  <c r="I506"/>
  <c r="B508"/>
  <c r="A508" s="1"/>
  <c r="I523" i="80"/>
  <c r="M523"/>
  <c r="B526"/>
  <c r="H526"/>
  <c r="G526"/>
  <c r="F526"/>
  <c r="C527"/>
  <c r="E526"/>
  <c r="A525"/>
  <c r="D525" s="1"/>
  <c r="E502" i="73"/>
  <c r="L522" i="80" l="1"/>
  <c r="N523"/>
  <c r="O523"/>
  <c r="P522"/>
  <c r="K523"/>
  <c r="J523"/>
  <c r="D530" i="73"/>
  <c r="F529"/>
  <c r="C529"/>
  <c r="B509"/>
  <c r="A509" s="1"/>
  <c r="G507"/>
  <c r="H507" s="1"/>
  <c r="I524" i="80"/>
  <c r="M524"/>
  <c r="H527"/>
  <c r="G527"/>
  <c r="F527"/>
  <c r="C528"/>
  <c r="E527"/>
  <c r="A526"/>
  <c r="D526" s="1"/>
  <c r="B527"/>
  <c r="E503" i="73"/>
  <c r="L523" i="80" l="1"/>
  <c r="P523"/>
  <c r="J524"/>
  <c r="K524"/>
  <c r="N524"/>
  <c r="O524"/>
  <c r="C530" i="73"/>
  <c r="D531"/>
  <c r="F530"/>
  <c r="I507"/>
  <c r="G508"/>
  <c r="H508" s="1"/>
  <c r="B510"/>
  <c r="A510" s="1"/>
  <c r="I525" i="80"/>
  <c r="M525"/>
  <c r="B528"/>
  <c r="H528"/>
  <c r="G528"/>
  <c r="F528"/>
  <c r="A527"/>
  <c r="D527" s="1"/>
  <c r="C529"/>
  <c r="E528"/>
  <c r="E504" i="73"/>
  <c r="L524" i="80" l="1"/>
  <c r="O525"/>
  <c r="N525"/>
  <c r="J525"/>
  <c r="K525"/>
  <c r="P524"/>
  <c r="D532" i="73"/>
  <c r="F531"/>
  <c r="C531"/>
  <c r="C532" s="1"/>
  <c r="I508"/>
  <c r="G509"/>
  <c r="H509" s="1"/>
  <c r="B511"/>
  <c r="A511" s="1"/>
  <c r="I526" i="80"/>
  <c r="M526"/>
  <c r="H529"/>
  <c r="G529"/>
  <c r="F529"/>
  <c r="C530"/>
  <c r="E529"/>
  <c r="A528"/>
  <c r="D528" s="1"/>
  <c r="B529"/>
  <c r="E505" i="73"/>
  <c r="P525" i="80" l="1"/>
  <c r="J526"/>
  <c r="K526"/>
  <c r="O526"/>
  <c r="N526"/>
  <c r="L525"/>
  <c r="I509" i="73"/>
  <c r="D533"/>
  <c r="F532"/>
  <c r="G510"/>
  <c r="H510" s="1"/>
  <c r="B512"/>
  <c r="A512" s="1"/>
  <c r="I527" i="80"/>
  <c r="M527"/>
  <c r="B530"/>
  <c r="H530"/>
  <c r="G530"/>
  <c r="F530"/>
  <c r="A529"/>
  <c r="D529" s="1"/>
  <c r="C531"/>
  <c r="E530"/>
  <c r="E506" i="73"/>
  <c r="L526" i="80" l="1"/>
  <c r="J527"/>
  <c r="K527"/>
  <c r="N527"/>
  <c r="O527"/>
  <c r="P526"/>
  <c r="D534" i="73"/>
  <c r="F533"/>
  <c r="C533"/>
  <c r="C534" s="1"/>
  <c r="G511"/>
  <c r="H511" s="1"/>
  <c r="B513"/>
  <c r="A513" s="1"/>
  <c r="I510"/>
  <c r="I528" i="80"/>
  <c r="M528"/>
  <c r="H531"/>
  <c r="G531"/>
  <c r="F531"/>
  <c r="C532"/>
  <c r="E531"/>
  <c r="A530"/>
  <c r="D530" s="1"/>
  <c r="B531"/>
  <c r="E507" i="73"/>
  <c r="L527" i="80" l="1"/>
  <c r="P527"/>
  <c r="K528"/>
  <c r="J528"/>
  <c r="N528"/>
  <c r="O528"/>
  <c r="D535" i="73"/>
  <c r="F534"/>
  <c r="G512"/>
  <c r="H512" s="1"/>
  <c r="B514"/>
  <c r="A514" s="1"/>
  <c r="I511"/>
  <c r="I529" i="80"/>
  <c r="M529"/>
  <c r="B532"/>
  <c r="H532"/>
  <c r="G532"/>
  <c r="F532"/>
  <c r="A531"/>
  <c r="D531" s="1"/>
  <c r="C533"/>
  <c r="E532"/>
  <c r="E508" i="73"/>
  <c r="L528" i="80" l="1"/>
  <c r="O529"/>
  <c r="N529"/>
  <c r="P528"/>
  <c r="J529"/>
  <c r="K529"/>
  <c r="D536" i="73"/>
  <c r="F535"/>
  <c r="C535"/>
  <c r="G513"/>
  <c r="H513" s="1"/>
  <c r="B515"/>
  <c r="A515" s="1"/>
  <c r="I512"/>
  <c r="I530" i="80"/>
  <c r="M530"/>
  <c r="H533"/>
  <c r="G533"/>
  <c r="F533"/>
  <c r="C534"/>
  <c r="E533"/>
  <c r="A532"/>
  <c r="D532" s="1"/>
  <c r="B533"/>
  <c r="E509" i="73"/>
  <c r="P529" i="80" l="1"/>
  <c r="K530"/>
  <c r="J530"/>
  <c r="N530"/>
  <c r="O530"/>
  <c r="L529"/>
  <c r="C536" i="73"/>
  <c r="D537"/>
  <c r="F536"/>
  <c r="G514"/>
  <c r="H514" s="1"/>
  <c r="B516"/>
  <c r="A516" s="1"/>
  <c r="I513"/>
  <c r="I531" i="80"/>
  <c r="M531"/>
  <c r="H534"/>
  <c r="G534"/>
  <c r="F534"/>
  <c r="B534"/>
  <c r="A533"/>
  <c r="D533" s="1"/>
  <c r="C535"/>
  <c r="E534"/>
  <c r="E510" i="73"/>
  <c r="L530" i="80" l="1"/>
  <c r="P530"/>
  <c r="O531"/>
  <c r="N531"/>
  <c r="J531"/>
  <c r="K531"/>
  <c r="D538" i="73"/>
  <c r="F537"/>
  <c r="C537"/>
  <c r="G515"/>
  <c r="H515" s="1"/>
  <c r="B517"/>
  <c r="A517" s="1"/>
  <c r="I514"/>
  <c r="I532" i="80"/>
  <c r="M532"/>
  <c r="H535"/>
  <c r="G535"/>
  <c r="F535"/>
  <c r="A534"/>
  <c r="D534" s="1"/>
  <c r="C536"/>
  <c r="E535"/>
  <c r="B535"/>
  <c r="E511" i="73"/>
  <c r="P531" i="80" l="1"/>
  <c r="J532"/>
  <c r="K532"/>
  <c r="L531"/>
  <c r="N532"/>
  <c r="O532"/>
  <c r="C538" i="73"/>
  <c r="D539"/>
  <c r="F538"/>
  <c r="G516"/>
  <c r="H516" s="1"/>
  <c r="B518"/>
  <c r="A518" s="1"/>
  <c r="I515"/>
  <c r="I533" i="80"/>
  <c r="M533"/>
  <c r="B536"/>
  <c r="H536"/>
  <c r="G536"/>
  <c r="F536"/>
  <c r="C537"/>
  <c r="E536"/>
  <c r="A535"/>
  <c r="D535" s="1"/>
  <c r="E512" i="73"/>
  <c r="P532" i="80" l="1"/>
  <c r="J533"/>
  <c r="K533"/>
  <c r="N533"/>
  <c r="O533"/>
  <c r="L532"/>
  <c r="D540" i="73"/>
  <c r="F539"/>
  <c r="I516"/>
  <c r="C539"/>
  <c r="G517"/>
  <c r="H517" s="1"/>
  <c r="B519"/>
  <c r="A519" s="1"/>
  <c r="I534" i="80"/>
  <c r="M534"/>
  <c r="H537"/>
  <c r="G537"/>
  <c r="F537"/>
  <c r="A536"/>
  <c r="D536" s="1"/>
  <c r="C538"/>
  <c r="E537"/>
  <c r="B537"/>
  <c r="E513" i="73"/>
  <c r="L533" i="80" l="1"/>
  <c r="P533"/>
  <c r="O534"/>
  <c r="N534"/>
  <c r="J534"/>
  <c r="K534"/>
  <c r="C540" i="73"/>
  <c r="D541"/>
  <c r="F540"/>
  <c r="I517"/>
  <c r="G518"/>
  <c r="H518" s="1"/>
  <c r="B520"/>
  <c r="A520" s="1"/>
  <c r="I535" i="80"/>
  <c r="M535"/>
  <c r="B538"/>
  <c r="H538"/>
  <c r="G538"/>
  <c r="F538"/>
  <c r="C539"/>
  <c r="E538"/>
  <c r="A537"/>
  <c r="D537" s="1"/>
  <c r="E514" i="73"/>
  <c r="C541" l="1"/>
  <c r="P534" i="80"/>
  <c r="J535"/>
  <c r="K535"/>
  <c r="N535"/>
  <c r="O535"/>
  <c r="L534"/>
  <c r="I518" i="73"/>
  <c r="D542"/>
  <c r="C542" s="1"/>
  <c r="F541"/>
  <c r="G519"/>
  <c r="H519" s="1"/>
  <c r="B521"/>
  <c r="A521" s="1"/>
  <c r="I536" i="80"/>
  <c r="M536"/>
  <c r="H539"/>
  <c r="G539"/>
  <c r="F539"/>
  <c r="A538"/>
  <c r="D538" s="1"/>
  <c r="C540"/>
  <c r="E539"/>
  <c r="B539"/>
  <c r="E515" i="73"/>
  <c r="L535" i="80" l="1"/>
  <c r="J536"/>
  <c r="K536"/>
  <c r="P535"/>
  <c r="N536"/>
  <c r="O536"/>
  <c r="D543" i="73"/>
  <c r="F542"/>
  <c r="I519"/>
  <c r="G520"/>
  <c r="H520" s="1"/>
  <c r="I520"/>
  <c r="B522"/>
  <c r="A522" s="1"/>
  <c r="I537" i="80"/>
  <c r="M537"/>
  <c r="B540"/>
  <c r="H540"/>
  <c r="G540"/>
  <c r="F540"/>
  <c r="C541"/>
  <c r="E540"/>
  <c r="A539"/>
  <c r="D539" s="1"/>
  <c r="E516" i="73"/>
  <c r="L536" i="80" l="1"/>
  <c r="P536"/>
  <c r="J537"/>
  <c r="K537"/>
  <c r="N537"/>
  <c r="O537"/>
  <c r="D544" i="73"/>
  <c r="F543"/>
  <c r="C543"/>
  <c r="G521"/>
  <c r="H521" s="1"/>
  <c r="B523"/>
  <c r="A523" s="1"/>
  <c r="I538" i="80"/>
  <c r="M538"/>
  <c r="H541"/>
  <c r="G541"/>
  <c r="F541"/>
  <c r="C542"/>
  <c r="E541"/>
  <c r="A540"/>
  <c r="D540" s="1"/>
  <c r="B541"/>
  <c r="E517" i="73"/>
  <c r="L537" i="80" l="1"/>
  <c r="P537"/>
  <c r="J538"/>
  <c r="K538"/>
  <c r="N538"/>
  <c r="O538"/>
  <c r="C544" i="73"/>
  <c r="I521"/>
  <c r="D545"/>
  <c r="F544"/>
  <c r="G522"/>
  <c r="H522" s="1"/>
  <c r="I522"/>
  <c r="B524"/>
  <c r="A524" s="1"/>
  <c r="I539" i="80"/>
  <c r="M539"/>
  <c r="B542"/>
  <c r="H542"/>
  <c r="G542"/>
  <c r="F542"/>
  <c r="A541"/>
  <c r="D541" s="1"/>
  <c r="C543"/>
  <c r="E542"/>
  <c r="E518" i="73"/>
  <c r="L538" i="80" l="1"/>
  <c r="J539"/>
  <c r="K539"/>
  <c r="N539"/>
  <c r="O539"/>
  <c r="P538"/>
  <c r="D546" i="73"/>
  <c r="F545"/>
  <c r="C545"/>
  <c r="C546" s="1"/>
  <c r="G523"/>
  <c r="H523" s="1"/>
  <c r="B525"/>
  <c r="A525" s="1"/>
  <c r="I540" i="80"/>
  <c r="M540"/>
  <c r="H543"/>
  <c r="F543"/>
  <c r="G543"/>
  <c r="C544"/>
  <c r="E543"/>
  <c r="A542"/>
  <c r="D542" s="1"/>
  <c r="B543"/>
  <c r="E519" i="73"/>
  <c r="L539" i="80" l="1"/>
  <c r="J540"/>
  <c r="K540"/>
  <c r="O540"/>
  <c r="N540"/>
  <c r="P539"/>
  <c r="I523" i="73"/>
  <c r="D547"/>
  <c r="F546"/>
  <c r="B526"/>
  <c r="A526" s="1"/>
  <c r="G524"/>
  <c r="H524" s="1"/>
  <c r="I541" i="80"/>
  <c r="M541"/>
  <c r="B544"/>
  <c r="H544"/>
  <c r="G544"/>
  <c r="F544"/>
  <c r="A543"/>
  <c r="D543" s="1"/>
  <c r="C545"/>
  <c r="E544"/>
  <c r="E520" i="73"/>
  <c r="L540" i="80" l="1"/>
  <c r="J541"/>
  <c r="K541"/>
  <c r="O541"/>
  <c r="N541"/>
  <c r="P540"/>
  <c r="D548" i="73"/>
  <c r="F547"/>
  <c r="C547"/>
  <c r="C548" s="1"/>
  <c r="I524"/>
  <c r="G525"/>
  <c r="H525" s="1"/>
  <c r="B527"/>
  <c r="A527" s="1"/>
  <c r="I542" i="80"/>
  <c r="M542"/>
  <c r="H545"/>
  <c r="G545"/>
  <c r="F545"/>
  <c r="C546"/>
  <c r="E545"/>
  <c r="A544"/>
  <c r="D544" s="1"/>
  <c r="B545"/>
  <c r="E521" i="73"/>
  <c r="P541" i="80" l="1"/>
  <c r="N542"/>
  <c r="O542"/>
  <c r="L541"/>
  <c r="K542"/>
  <c r="J542"/>
  <c r="I525" i="73"/>
  <c r="D549"/>
  <c r="F548"/>
  <c r="G526"/>
  <c r="H526" s="1"/>
  <c r="B528"/>
  <c r="A528" s="1"/>
  <c r="I543" i="80"/>
  <c r="M543"/>
  <c r="B546"/>
  <c r="H546"/>
  <c r="G546"/>
  <c r="F546"/>
  <c r="A545"/>
  <c r="D545" s="1"/>
  <c r="C547"/>
  <c r="E546"/>
  <c r="E522" i="73"/>
  <c r="L542" i="80" l="1"/>
  <c r="P542"/>
  <c r="J543"/>
  <c r="K543"/>
  <c r="N543"/>
  <c r="O543"/>
  <c r="D550" i="73"/>
  <c r="F549"/>
  <c r="C549"/>
  <c r="C550" s="1"/>
  <c r="I526"/>
  <c r="B529"/>
  <c r="A529" s="1"/>
  <c r="G527"/>
  <c r="H527" s="1"/>
  <c r="I544" i="80"/>
  <c r="M544"/>
  <c r="H547"/>
  <c r="G547"/>
  <c r="F547"/>
  <c r="A546"/>
  <c r="D546" s="1"/>
  <c r="C548"/>
  <c r="E547"/>
  <c r="B547"/>
  <c r="E523" i="73"/>
  <c r="L543" i="80" l="1"/>
  <c r="J544"/>
  <c r="K544"/>
  <c r="O544"/>
  <c r="N544"/>
  <c r="P543"/>
  <c r="D551" i="73"/>
  <c r="F550"/>
  <c r="I527"/>
  <c r="G528"/>
  <c r="H528" s="1"/>
  <c r="B530"/>
  <c r="A530" s="1"/>
  <c r="I545" i="80"/>
  <c r="M545"/>
  <c r="B548"/>
  <c r="H548"/>
  <c r="G548"/>
  <c r="F548"/>
  <c r="C549"/>
  <c r="E548"/>
  <c r="A547"/>
  <c r="D547" s="1"/>
  <c r="E524" i="73"/>
  <c r="P544" i="80" l="1"/>
  <c r="L544"/>
  <c r="K545"/>
  <c r="J545"/>
  <c r="O545"/>
  <c r="N545"/>
  <c r="D552" i="73"/>
  <c r="F551"/>
  <c r="C551"/>
  <c r="C552" s="1"/>
  <c r="I528"/>
  <c r="G529"/>
  <c r="H529" s="1"/>
  <c r="B531"/>
  <c r="A531" s="1"/>
  <c r="I546" i="80"/>
  <c r="M546"/>
  <c r="H549"/>
  <c r="G549"/>
  <c r="F549"/>
  <c r="C550"/>
  <c r="E549"/>
  <c r="A548"/>
  <c r="D548" s="1"/>
  <c r="B549"/>
  <c r="E525" i="73"/>
  <c r="L545" i="80" l="1"/>
  <c r="P545"/>
  <c r="K546"/>
  <c r="J546"/>
  <c r="O546"/>
  <c r="N546"/>
  <c r="D553" i="73"/>
  <c r="F552"/>
  <c r="I529"/>
  <c r="G530"/>
  <c r="H530" s="1"/>
  <c r="B532"/>
  <c r="A532" s="1"/>
  <c r="I547" i="80"/>
  <c r="M547"/>
  <c r="B550"/>
  <c r="H550"/>
  <c r="G550"/>
  <c r="F550"/>
  <c r="A549"/>
  <c r="D549" s="1"/>
  <c r="C551"/>
  <c r="E550"/>
  <c r="E526" i="73"/>
  <c r="L546" i="80" l="1"/>
  <c r="P546"/>
  <c r="J547"/>
  <c r="K547"/>
  <c r="N547"/>
  <c r="O547"/>
  <c r="D554" i="73"/>
  <c r="F553"/>
  <c r="C553"/>
  <c r="C554" s="1"/>
  <c r="I530"/>
  <c r="B533"/>
  <c r="A533" s="1"/>
  <c r="G531"/>
  <c r="H531" s="1"/>
  <c r="I531"/>
  <c r="I548" i="80"/>
  <c r="M548"/>
  <c r="H551"/>
  <c r="G551"/>
  <c r="F551"/>
  <c r="A550"/>
  <c r="D550" s="1"/>
  <c r="C552"/>
  <c r="E551"/>
  <c r="B551"/>
  <c r="E527" i="73"/>
  <c r="O548" i="80" l="1"/>
  <c r="N548"/>
  <c r="L547"/>
  <c r="P547"/>
  <c r="K548"/>
  <c r="J548"/>
  <c r="D555" i="73"/>
  <c r="F554"/>
  <c r="G532"/>
  <c r="H532" s="1"/>
  <c r="B534"/>
  <c r="A534" s="1"/>
  <c r="I549" i="80"/>
  <c r="M549"/>
  <c r="B552"/>
  <c r="H552"/>
  <c r="G552"/>
  <c r="F552"/>
  <c r="C553"/>
  <c r="E552"/>
  <c r="A551"/>
  <c r="D551" s="1"/>
  <c r="E528" i="73"/>
  <c r="L548" i="80" l="1"/>
  <c r="P548"/>
  <c r="J549"/>
  <c r="K549"/>
  <c r="N549"/>
  <c r="O549"/>
  <c r="D556" i="73"/>
  <c r="F555"/>
  <c r="C555"/>
  <c r="C556" s="1"/>
  <c r="I532"/>
  <c r="G533"/>
  <c r="H533" s="1"/>
  <c r="B535"/>
  <c r="A535" s="1"/>
  <c r="I550" i="80"/>
  <c r="M550"/>
  <c r="H553"/>
  <c r="G553"/>
  <c r="F553"/>
  <c r="A552"/>
  <c r="D552" s="1"/>
  <c r="C554"/>
  <c r="E553"/>
  <c r="B553"/>
  <c r="E529" i="73"/>
  <c r="L549" i="80" l="1"/>
  <c r="J550"/>
  <c r="K550"/>
  <c r="P549"/>
  <c r="O550"/>
  <c r="N550"/>
  <c r="D557" i="73"/>
  <c r="F556"/>
  <c r="I533"/>
  <c r="G534"/>
  <c r="H534" s="1"/>
  <c r="B536"/>
  <c r="A536" s="1"/>
  <c r="I551" i="80"/>
  <c r="M551"/>
  <c r="B554"/>
  <c r="H554"/>
  <c r="G554"/>
  <c r="F554"/>
  <c r="C555"/>
  <c r="E554"/>
  <c r="A553"/>
  <c r="D553" s="1"/>
  <c r="E530" i="73"/>
  <c r="L550" i="80" l="1"/>
  <c r="P550"/>
  <c r="N551"/>
  <c r="O551"/>
  <c r="J551"/>
  <c r="K551"/>
  <c r="D558" i="73"/>
  <c r="F557"/>
  <c r="C557"/>
  <c r="I534"/>
  <c r="G535"/>
  <c r="H535" s="1"/>
  <c r="B537"/>
  <c r="A537" s="1"/>
  <c r="I552" i="80"/>
  <c r="M552"/>
  <c r="H555"/>
  <c r="G555"/>
  <c r="F555"/>
  <c r="A554"/>
  <c r="D554" s="1"/>
  <c r="C556"/>
  <c r="E555"/>
  <c r="B555"/>
  <c r="E531" i="73"/>
  <c r="L551" i="80" l="1"/>
  <c r="P551"/>
  <c r="K552"/>
  <c r="J552"/>
  <c r="O552"/>
  <c r="N552"/>
  <c r="C558" i="73"/>
  <c r="D559"/>
  <c r="F558"/>
  <c r="I535"/>
  <c r="G536"/>
  <c r="H536" s="1"/>
  <c r="B538"/>
  <c r="A538" s="1"/>
  <c r="I553" i="80"/>
  <c r="M553"/>
  <c r="H556"/>
  <c r="G556"/>
  <c r="F556"/>
  <c r="B556"/>
  <c r="C557"/>
  <c r="E556"/>
  <c r="A555"/>
  <c r="D555" s="1"/>
  <c r="E532" i="73"/>
  <c r="L552" i="80" l="1"/>
  <c r="K553"/>
  <c r="J553"/>
  <c r="N553"/>
  <c r="O553"/>
  <c r="P552"/>
  <c r="D560" i="73"/>
  <c r="F559"/>
  <c r="C559"/>
  <c r="C560" s="1"/>
  <c r="I536"/>
  <c r="G537"/>
  <c r="H537" s="1"/>
  <c r="B539"/>
  <c r="A539" s="1"/>
  <c r="I554" i="80"/>
  <c r="M554"/>
  <c r="H557"/>
  <c r="G557"/>
  <c r="F557"/>
  <c r="C558"/>
  <c r="E557"/>
  <c r="A556"/>
  <c r="D556" s="1"/>
  <c r="B557"/>
  <c r="E533" i="73"/>
  <c r="L553" i="80" l="1"/>
  <c r="P553"/>
  <c r="N554"/>
  <c r="O554"/>
  <c r="J554"/>
  <c r="K554"/>
  <c r="I537" i="73"/>
  <c r="D561"/>
  <c r="F560"/>
  <c r="G538"/>
  <c r="H538" s="1"/>
  <c r="B540"/>
  <c r="A540" s="1"/>
  <c r="I555" i="80"/>
  <c r="M555"/>
  <c r="B558"/>
  <c r="H558"/>
  <c r="G558"/>
  <c r="F558"/>
  <c r="A557"/>
  <c r="D557" s="1"/>
  <c r="C559"/>
  <c r="E558"/>
  <c r="E534" i="73"/>
  <c r="P554" i="80" l="1"/>
  <c r="J555"/>
  <c r="K555"/>
  <c r="N555"/>
  <c r="O555"/>
  <c r="L554"/>
  <c r="D562" i="73"/>
  <c r="F561"/>
  <c r="C561"/>
  <c r="C562" s="1"/>
  <c r="I538"/>
  <c r="B541"/>
  <c r="A541" s="1"/>
  <c r="G539"/>
  <c r="H539" s="1"/>
  <c r="I556" i="80"/>
  <c r="M556"/>
  <c r="H559"/>
  <c r="G559"/>
  <c r="F559"/>
  <c r="C560"/>
  <c r="E559"/>
  <c r="A558"/>
  <c r="D558" s="1"/>
  <c r="B559"/>
  <c r="E535" i="73"/>
  <c r="L555" i="80" l="1"/>
  <c r="K556"/>
  <c r="J556"/>
  <c r="O556"/>
  <c r="N556"/>
  <c r="P555"/>
  <c r="D563" i="73"/>
  <c r="F562"/>
  <c r="I539"/>
  <c r="G540"/>
  <c r="H540" s="1"/>
  <c r="I540"/>
  <c r="B542"/>
  <c r="A542" s="1"/>
  <c r="I557" i="80"/>
  <c r="M557"/>
  <c r="B560"/>
  <c r="H560"/>
  <c r="G560"/>
  <c r="F560"/>
  <c r="A559"/>
  <c r="D559" s="1"/>
  <c r="C561"/>
  <c r="E560"/>
  <c r="E536" i="73"/>
  <c r="L556" i="80" l="1"/>
  <c r="O557"/>
  <c r="N557"/>
  <c r="J557"/>
  <c r="K557"/>
  <c r="P556"/>
  <c r="D564" i="73"/>
  <c r="F563"/>
  <c r="C563"/>
  <c r="B543"/>
  <c r="A543" s="1"/>
  <c r="G541"/>
  <c r="H541" s="1"/>
  <c r="I558" i="80"/>
  <c r="M558"/>
  <c r="H561"/>
  <c r="G561"/>
  <c r="F561"/>
  <c r="C562"/>
  <c r="E561"/>
  <c r="A560"/>
  <c r="D560" s="1"/>
  <c r="B561"/>
  <c r="E537" i="73"/>
  <c r="P557" i="80" l="1"/>
  <c r="J558"/>
  <c r="K558"/>
  <c r="L557"/>
  <c r="O558"/>
  <c r="N558"/>
  <c r="C564" i="73"/>
  <c r="D565"/>
  <c r="F564"/>
  <c r="I541"/>
  <c r="G542"/>
  <c r="H542" s="1"/>
  <c r="I542"/>
  <c r="B544"/>
  <c r="A544" s="1"/>
  <c r="I559" i="80"/>
  <c r="M559"/>
  <c r="B562"/>
  <c r="H562"/>
  <c r="G562"/>
  <c r="F562"/>
  <c r="A561"/>
  <c r="D561" s="1"/>
  <c r="C563"/>
  <c r="E562"/>
  <c r="E538" i="73"/>
  <c r="P558" i="80" l="1"/>
  <c r="L558"/>
  <c r="J559"/>
  <c r="K559"/>
  <c r="N559"/>
  <c r="O559"/>
  <c r="D566" i="73"/>
  <c r="F565"/>
  <c r="C565"/>
  <c r="C566" s="1"/>
  <c r="B545"/>
  <c r="A545" s="1"/>
  <c r="G543"/>
  <c r="H543" s="1"/>
  <c r="I560" i="80"/>
  <c r="M560"/>
  <c r="H563"/>
  <c r="G563"/>
  <c r="F563"/>
  <c r="C564"/>
  <c r="E563"/>
  <c r="A562"/>
  <c r="D562" s="1"/>
  <c r="B563"/>
  <c r="E539" i="73"/>
  <c r="J560" i="80" l="1"/>
  <c r="K560"/>
  <c r="N560"/>
  <c r="O560"/>
  <c r="L559"/>
  <c r="P559"/>
  <c r="D567" i="73"/>
  <c r="F566"/>
  <c r="I543"/>
  <c r="G544"/>
  <c r="H544" s="1"/>
  <c r="I544"/>
  <c r="B546"/>
  <c r="A546" s="1"/>
  <c r="I561" i="80"/>
  <c r="M561"/>
  <c r="B564"/>
  <c r="H564"/>
  <c r="G564"/>
  <c r="F564"/>
  <c r="A563"/>
  <c r="D563" s="1"/>
  <c r="C565"/>
  <c r="E564"/>
  <c r="E540" i="73"/>
  <c r="P560" i="80" l="1"/>
  <c r="L560"/>
  <c r="N561"/>
  <c r="O561"/>
  <c r="J561"/>
  <c r="K561"/>
  <c r="D568" i="73"/>
  <c r="F567"/>
  <c r="C567"/>
  <c r="B547"/>
  <c r="A547" s="1"/>
  <c r="G545"/>
  <c r="H545" s="1"/>
  <c r="I562" i="80"/>
  <c r="M562"/>
  <c r="H565"/>
  <c r="G565"/>
  <c r="F565"/>
  <c r="C566"/>
  <c r="E565"/>
  <c r="A564"/>
  <c r="D564" s="1"/>
  <c r="B565"/>
  <c r="E541" i="73"/>
  <c r="P561" i="80" l="1"/>
  <c r="J562"/>
  <c r="K562"/>
  <c r="N562"/>
  <c r="O562"/>
  <c r="L561"/>
  <c r="C568" i="73"/>
  <c r="D569"/>
  <c r="F568"/>
  <c r="I545"/>
  <c r="G546"/>
  <c r="H546" s="1"/>
  <c r="I546"/>
  <c r="B548"/>
  <c r="A548" s="1"/>
  <c r="I563" i="80"/>
  <c r="M563"/>
  <c r="B566"/>
  <c r="H566"/>
  <c r="G566"/>
  <c r="F566"/>
  <c r="A565"/>
  <c r="D565" s="1"/>
  <c r="C567"/>
  <c r="E566"/>
  <c r="E542" i="73"/>
  <c r="L562" i="80" l="1"/>
  <c r="P562"/>
  <c r="K563"/>
  <c r="J563"/>
  <c r="N563"/>
  <c r="O563"/>
  <c r="D570" i="73"/>
  <c r="F569"/>
  <c r="C569"/>
  <c r="B549"/>
  <c r="A549" s="1"/>
  <c r="G547"/>
  <c r="H547" s="1"/>
  <c r="I564" i="80"/>
  <c r="M564"/>
  <c r="H567"/>
  <c r="G567"/>
  <c r="F567"/>
  <c r="C568"/>
  <c r="E567"/>
  <c r="A566"/>
  <c r="D566" s="1"/>
  <c r="B567"/>
  <c r="E543" i="73"/>
  <c r="L563" i="80" l="1"/>
  <c r="J564"/>
  <c r="K564"/>
  <c r="O564"/>
  <c r="N564"/>
  <c r="P563"/>
  <c r="C570" i="73"/>
  <c r="D571"/>
  <c r="F570"/>
  <c r="B550"/>
  <c r="A550" s="1"/>
  <c r="I547"/>
  <c r="G548"/>
  <c r="H548" s="1"/>
  <c r="I548"/>
  <c r="I565" i="80"/>
  <c r="M565"/>
  <c r="B568"/>
  <c r="H568"/>
  <c r="G568"/>
  <c r="F568"/>
  <c r="A567"/>
  <c r="D567" s="1"/>
  <c r="C569"/>
  <c r="E568"/>
  <c r="E544" i="73"/>
  <c r="P564" i="80" l="1"/>
  <c r="O565"/>
  <c r="N565"/>
  <c r="L564"/>
  <c r="K565"/>
  <c r="J565"/>
  <c r="D572" i="73"/>
  <c r="F571"/>
  <c r="C571"/>
  <c r="B551"/>
  <c r="A551" s="1"/>
  <c r="G549"/>
  <c r="H549" s="1"/>
  <c r="I566" i="80"/>
  <c r="M566"/>
  <c r="H569"/>
  <c r="G569"/>
  <c r="F569"/>
  <c r="C570"/>
  <c r="E569"/>
  <c r="A568"/>
  <c r="D568" s="1"/>
  <c r="B569"/>
  <c r="E545" i="73"/>
  <c r="L565" i="80" l="1"/>
  <c r="P565"/>
  <c r="J566"/>
  <c r="K566"/>
  <c r="O566"/>
  <c r="N566"/>
  <c r="C572" i="73"/>
  <c r="D573"/>
  <c r="F572"/>
  <c r="I549"/>
  <c r="G550"/>
  <c r="H550" s="1"/>
  <c r="I550"/>
  <c r="B552"/>
  <c r="A552" s="1"/>
  <c r="I567" i="80"/>
  <c r="M567"/>
  <c r="B570"/>
  <c r="H570"/>
  <c r="G570"/>
  <c r="F570"/>
  <c r="A569"/>
  <c r="D569" s="1"/>
  <c r="C571"/>
  <c r="E570"/>
  <c r="E546" i="73"/>
  <c r="P566" i="80" l="1"/>
  <c r="J567"/>
  <c r="K567"/>
  <c r="N567"/>
  <c r="O567"/>
  <c r="L566"/>
  <c r="D574" i="73"/>
  <c r="F573"/>
  <c r="C573"/>
  <c r="B553"/>
  <c r="A553" s="1"/>
  <c r="G551"/>
  <c r="H551" s="1"/>
  <c r="I568" i="80"/>
  <c r="M568"/>
  <c r="H571"/>
  <c r="G571"/>
  <c r="F571"/>
  <c r="C572"/>
  <c r="E571"/>
  <c r="A570"/>
  <c r="D570" s="1"/>
  <c r="B571"/>
  <c r="E547" i="73"/>
  <c r="L567" i="80" l="1"/>
  <c r="P567"/>
  <c r="J568"/>
  <c r="K568"/>
  <c r="N568"/>
  <c r="O568"/>
  <c r="C574" i="73"/>
  <c r="D575"/>
  <c r="F574"/>
  <c r="I551"/>
  <c r="G552"/>
  <c r="H552" s="1"/>
  <c r="I552"/>
  <c r="B554"/>
  <c r="A554" s="1"/>
  <c r="I569" i="80"/>
  <c r="M569"/>
  <c r="B572"/>
  <c r="H572"/>
  <c r="G572"/>
  <c r="F572"/>
  <c r="A571"/>
  <c r="D571" s="1"/>
  <c r="C573"/>
  <c r="E572"/>
  <c r="E548" i="73"/>
  <c r="K569" i="80" l="1"/>
  <c r="J569"/>
  <c r="L568"/>
  <c r="N569"/>
  <c r="O569"/>
  <c r="P568"/>
  <c r="D576" i="73"/>
  <c r="F575"/>
  <c r="C575"/>
  <c r="B555"/>
  <c r="A555" s="1"/>
  <c r="G553"/>
  <c r="H553" s="1"/>
  <c r="I570" i="80"/>
  <c r="M570"/>
  <c r="H573"/>
  <c r="G573"/>
  <c r="F573"/>
  <c r="C574"/>
  <c r="E573"/>
  <c r="A572"/>
  <c r="D572" s="1"/>
  <c r="B573"/>
  <c r="E549" i="73"/>
  <c r="L569" i="80" l="1"/>
  <c r="P569"/>
  <c r="N570"/>
  <c r="O570"/>
  <c r="J570"/>
  <c r="K570"/>
  <c r="C576" i="73"/>
  <c r="D577"/>
  <c r="F576"/>
  <c r="I553"/>
  <c r="G554"/>
  <c r="H554" s="1"/>
  <c r="B556"/>
  <c r="A556" s="1"/>
  <c r="I571" i="80"/>
  <c r="M571"/>
  <c r="B574"/>
  <c r="H574"/>
  <c r="G574"/>
  <c r="F574"/>
  <c r="A573"/>
  <c r="D573" s="1"/>
  <c r="C575"/>
  <c r="E574"/>
  <c r="E550" i="73"/>
  <c r="L570" i="80" l="1"/>
  <c r="P570"/>
  <c r="J571"/>
  <c r="K571"/>
  <c r="N571"/>
  <c r="O571"/>
  <c r="D578" i="73"/>
  <c r="F577"/>
  <c r="C577"/>
  <c r="C578" s="1"/>
  <c r="B557"/>
  <c r="A557" s="1"/>
  <c r="G555"/>
  <c r="H555" s="1"/>
  <c r="I554"/>
  <c r="I572" i="80"/>
  <c r="M572"/>
  <c r="H575"/>
  <c r="G575"/>
  <c r="F575"/>
  <c r="C576"/>
  <c r="E575"/>
  <c r="A574"/>
  <c r="D574" s="1"/>
  <c r="B575"/>
  <c r="E551" i="73"/>
  <c r="L571" i="80" l="1"/>
  <c r="P571"/>
  <c r="J572"/>
  <c r="K572"/>
  <c r="N572"/>
  <c r="O572"/>
  <c r="D579" i="73"/>
  <c r="F578"/>
  <c r="I555"/>
  <c r="G556"/>
  <c r="H556" s="1"/>
  <c r="I556"/>
  <c r="B558"/>
  <c r="A558" s="1"/>
  <c r="B576" i="80"/>
  <c r="I573"/>
  <c r="M573"/>
  <c r="H576"/>
  <c r="G576"/>
  <c r="F576"/>
  <c r="A575"/>
  <c r="D575" s="1"/>
  <c r="C577"/>
  <c r="E576"/>
  <c r="E552" i="73"/>
  <c r="J573" i="80" l="1"/>
  <c r="K573"/>
  <c r="N573"/>
  <c r="O573"/>
  <c r="L572"/>
  <c r="P572"/>
  <c r="D580" i="73"/>
  <c r="F579"/>
  <c r="C579"/>
  <c r="C580" s="1"/>
  <c r="G557"/>
  <c r="H557" s="1"/>
  <c r="B559"/>
  <c r="A559" s="1"/>
  <c r="I574" i="80"/>
  <c r="M574"/>
  <c r="H577"/>
  <c r="G577"/>
  <c r="F577"/>
  <c r="C578"/>
  <c r="E577"/>
  <c r="A576"/>
  <c r="D576" s="1"/>
  <c r="B577"/>
  <c r="E553" i="73"/>
  <c r="O574" i="80" l="1"/>
  <c r="N574"/>
  <c r="L573"/>
  <c r="P573"/>
  <c r="J574"/>
  <c r="K574"/>
  <c r="D581" i="73"/>
  <c r="F580"/>
  <c r="I557"/>
  <c r="G558"/>
  <c r="H558" s="1"/>
  <c r="I558"/>
  <c r="B560"/>
  <c r="A560" s="1"/>
  <c r="I575" i="80"/>
  <c r="M575"/>
  <c r="H578"/>
  <c r="G578"/>
  <c r="F578"/>
  <c r="B578"/>
  <c r="A577"/>
  <c r="D577" s="1"/>
  <c r="C579"/>
  <c r="E578"/>
  <c r="E554" i="73"/>
  <c r="P574" i="80" l="1"/>
  <c r="J575"/>
  <c r="K575"/>
  <c r="L574"/>
  <c r="N575"/>
  <c r="O575"/>
  <c r="D582" i="73"/>
  <c r="F581"/>
  <c r="C581"/>
  <c r="G559"/>
  <c r="H559" s="1"/>
  <c r="B561"/>
  <c r="A561" s="1"/>
  <c r="I576" i="80"/>
  <c r="M576"/>
  <c r="H579"/>
  <c r="G579"/>
  <c r="F579"/>
  <c r="C580"/>
  <c r="E579"/>
  <c r="A578"/>
  <c r="D578" s="1"/>
  <c r="B579"/>
  <c r="E555" i="73"/>
  <c r="L575" i="80" l="1"/>
  <c r="J576"/>
  <c r="K576"/>
  <c r="O576"/>
  <c r="N576"/>
  <c r="P575"/>
  <c r="C582" i="73"/>
  <c r="D583"/>
  <c r="F582"/>
  <c r="I559"/>
  <c r="G560"/>
  <c r="H560" s="1"/>
  <c r="B562"/>
  <c r="A562" s="1"/>
  <c r="I577" i="80"/>
  <c r="M577"/>
  <c r="B580"/>
  <c r="H580"/>
  <c r="G580"/>
  <c r="F580"/>
  <c r="A579"/>
  <c r="D579" s="1"/>
  <c r="C581"/>
  <c r="E580"/>
  <c r="E556" i="73"/>
  <c r="L576" i="80" l="1"/>
  <c r="P576"/>
  <c r="J577"/>
  <c r="K577"/>
  <c r="N577"/>
  <c r="O577"/>
  <c r="D584" i="73"/>
  <c r="F583"/>
  <c r="C583"/>
  <c r="G561"/>
  <c r="H561" s="1"/>
  <c r="B563"/>
  <c r="A563" s="1"/>
  <c r="I560"/>
  <c r="I578" i="80"/>
  <c r="M578"/>
  <c r="H581"/>
  <c r="G581"/>
  <c r="F581"/>
  <c r="C582"/>
  <c r="E581"/>
  <c r="A580"/>
  <c r="D580" s="1"/>
  <c r="B581"/>
  <c r="E557" i="73"/>
  <c r="L577" i="80" l="1"/>
  <c r="P577"/>
  <c r="J578"/>
  <c r="K578"/>
  <c r="O578"/>
  <c r="N578"/>
  <c r="C584" i="73"/>
  <c r="D585"/>
  <c r="F584"/>
  <c r="I561"/>
  <c r="G562"/>
  <c r="H562" s="1"/>
  <c r="B564"/>
  <c r="A564" s="1"/>
  <c r="I579" i="80"/>
  <c r="M579"/>
  <c r="B582"/>
  <c r="H582"/>
  <c r="G582"/>
  <c r="F582"/>
  <c r="A581"/>
  <c r="D581" s="1"/>
  <c r="C583"/>
  <c r="E582"/>
  <c r="E558" i="73"/>
  <c r="C585" l="1"/>
  <c r="L578" i="80"/>
  <c r="J579"/>
  <c r="K579"/>
  <c r="N579"/>
  <c r="O579"/>
  <c r="P578"/>
  <c r="D586" i="73"/>
  <c r="F585"/>
  <c r="G563"/>
  <c r="H563" s="1"/>
  <c r="B565"/>
  <c r="A565" s="1"/>
  <c r="I562"/>
  <c r="I580" i="80"/>
  <c r="M580"/>
  <c r="H583"/>
  <c r="G583"/>
  <c r="F583"/>
  <c r="C584"/>
  <c r="E583"/>
  <c r="A582"/>
  <c r="D582" s="1"/>
  <c r="B583"/>
  <c r="E559" i="73"/>
  <c r="C586" l="1"/>
  <c r="P579" i="80"/>
  <c r="L579"/>
  <c r="J580"/>
  <c r="K580"/>
  <c r="N580"/>
  <c r="O580"/>
  <c r="D587" i="73"/>
  <c r="F586"/>
  <c r="I563"/>
  <c r="G564"/>
  <c r="H564" s="1"/>
  <c r="B566"/>
  <c r="A566" s="1"/>
  <c r="I581" i="80"/>
  <c r="M581"/>
  <c r="H584"/>
  <c r="G584"/>
  <c r="F584"/>
  <c r="B584"/>
  <c r="A583"/>
  <c r="D583" s="1"/>
  <c r="C585"/>
  <c r="E584"/>
  <c r="E560" i="73"/>
  <c r="L580" i="80" l="1"/>
  <c r="J581"/>
  <c r="K581"/>
  <c r="N581"/>
  <c r="O581"/>
  <c r="P580"/>
  <c r="D588" i="73"/>
  <c r="F587"/>
  <c r="C587"/>
  <c r="C588" s="1"/>
  <c r="G565"/>
  <c r="H565" s="1"/>
  <c r="B567"/>
  <c r="A567" s="1"/>
  <c r="I564"/>
  <c r="I582" i="80"/>
  <c r="M582"/>
  <c r="H585"/>
  <c r="G585"/>
  <c r="F585"/>
  <c r="C586"/>
  <c r="E585"/>
  <c r="A584"/>
  <c r="D584" s="1"/>
  <c r="B585"/>
  <c r="E561" i="73"/>
  <c r="L581" i="80" l="1"/>
  <c r="K582"/>
  <c r="J582"/>
  <c r="N582"/>
  <c r="O582"/>
  <c r="P581"/>
  <c r="D589" i="73"/>
  <c r="F588"/>
  <c r="I565"/>
  <c r="G566"/>
  <c r="H566" s="1"/>
  <c r="B568"/>
  <c r="A568" s="1"/>
  <c r="I583" i="80"/>
  <c r="M583"/>
  <c r="B586"/>
  <c r="H586"/>
  <c r="G586"/>
  <c r="F586"/>
  <c r="A585"/>
  <c r="D585" s="1"/>
  <c r="C587"/>
  <c r="E586"/>
  <c r="E562" i="73"/>
  <c r="L582" i="80" l="1"/>
  <c r="P582"/>
  <c r="J583"/>
  <c r="K583"/>
  <c r="N583"/>
  <c r="O583"/>
  <c r="D590" i="73"/>
  <c r="F589"/>
  <c r="C589"/>
  <c r="C590" s="1"/>
  <c r="B569"/>
  <c r="A569" s="1"/>
  <c r="G567"/>
  <c r="H567" s="1"/>
  <c r="I566"/>
  <c r="I584" i="80"/>
  <c r="M584"/>
  <c r="H587"/>
  <c r="G587"/>
  <c r="F587"/>
  <c r="A586"/>
  <c r="D586" s="1"/>
  <c r="C588"/>
  <c r="E587"/>
  <c r="B587"/>
  <c r="E563" i="73"/>
  <c r="L583" i="80" l="1"/>
  <c r="J584"/>
  <c r="K584"/>
  <c r="P583"/>
  <c r="N584"/>
  <c r="O584"/>
  <c r="D591" i="73"/>
  <c r="F590"/>
  <c r="I567"/>
  <c r="G568"/>
  <c r="H568" s="1"/>
  <c r="B570"/>
  <c r="A570" s="1"/>
  <c r="I585" i="80"/>
  <c r="M585"/>
  <c r="B588"/>
  <c r="H588"/>
  <c r="G588"/>
  <c r="F588"/>
  <c r="C589"/>
  <c r="E588"/>
  <c r="A587"/>
  <c r="D587" s="1"/>
  <c r="E564" i="73"/>
  <c r="L584" i="80" l="1"/>
  <c r="N585"/>
  <c r="O585"/>
  <c r="P584"/>
  <c r="J585"/>
  <c r="K585"/>
  <c r="D592" i="73"/>
  <c r="F591"/>
  <c r="C591"/>
  <c r="I568"/>
  <c r="G569"/>
  <c r="H569" s="1"/>
  <c r="B571"/>
  <c r="A571" s="1"/>
  <c r="I586" i="80"/>
  <c r="M586"/>
  <c r="H589"/>
  <c r="G589"/>
  <c r="F589"/>
  <c r="A588"/>
  <c r="D588" s="1"/>
  <c r="C590"/>
  <c r="E589"/>
  <c r="B589"/>
  <c r="E565" i="73"/>
  <c r="N586" i="80" l="1"/>
  <c r="O586"/>
  <c r="P585"/>
  <c r="J586"/>
  <c r="K586"/>
  <c r="L585"/>
  <c r="C592" i="73"/>
  <c r="D593"/>
  <c r="F592"/>
  <c r="I569"/>
  <c r="G570"/>
  <c r="H570" s="1"/>
  <c r="I570"/>
  <c r="B572"/>
  <c r="A572" s="1"/>
  <c r="I587" i="80"/>
  <c r="M587"/>
  <c r="B590"/>
  <c r="H590"/>
  <c r="G590"/>
  <c r="F590"/>
  <c r="C591"/>
  <c r="E590"/>
  <c r="A589"/>
  <c r="D589" s="1"/>
  <c r="E566" i="73"/>
  <c r="P586" i="80" l="1"/>
  <c r="J587"/>
  <c r="K587"/>
  <c r="N587"/>
  <c r="O587"/>
  <c r="L586"/>
  <c r="D594" i="73"/>
  <c r="F593"/>
  <c r="C593"/>
  <c r="C594" s="1"/>
  <c r="G571"/>
  <c r="H571" s="1"/>
  <c r="B573"/>
  <c r="A573" s="1"/>
  <c r="I588" i="80"/>
  <c r="M588"/>
  <c r="H591"/>
  <c r="G591"/>
  <c r="F591"/>
  <c r="C592"/>
  <c r="E591"/>
  <c r="A590"/>
  <c r="D590" s="1"/>
  <c r="B591"/>
  <c r="E567" i="73"/>
  <c r="L587" i="80" l="1"/>
  <c r="O588"/>
  <c r="N588"/>
  <c r="K588"/>
  <c r="J588"/>
  <c r="P587"/>
  <c r="D595" i="73"/>
  <c r="F594"/>
  <c r="I571"/>
  <c r="G572"/>
  <c r="H572" s="1"/>
  <c r="B574"/>
  <c r="A574" s="1"/>
  <c r="I589" i="80"/>
  <c r="M589"/>
  <c r="B592"/>
  <c r="H592"/>
  <c r="G592"/>
  <c r="F592"/>
  <c r="A591"/>
  <c r="D591" s="1"/>
  <c r="C593"/>
  <c r="E592"/>
  <c r="E568" i="73"/>
  <c r="P588" i="80" l="1"/>
  <c r="J589"/>
  <c r="K589"/>
  <c r="O589"/>
  <c r="N589"/>
  <c r="L588"/>
  <c r="D596" i="73"/>
  <c r="F595"/>
  <c r="C595"/>
  <c r="C596" s="1"/>
  <c r="G573"/>
  <c r="H573" s="1"/>
  <c r="B575"/>
  <c r="A575" s="1"/>
  <c r="I572"/>
  <c r="I590" i="80"/>
  <c r="M590"/>
  <c r="G593"/>
  <c r="H593"/>
  <c r="F593"/>
  <c r="C594"/>
  <c r="E593"/>
  <c r="A592"/>
  <c r="D592" s="1"/>
  <c r="B593"/>
  <c r="E569" i="73"/>
  <c r="P589" i="80" l="1"/>
  <c r="O590"/>
  <c r="N590"/>
  <c r="L589"/>
  <c r="J590"/>
  <c r="K590"/>
  <c r="D597" i="73"/>
  <c r="F596"/>
  <c r="G574"/>
  <c r="H574" s="1"/>
  <c r="B576"/>
  <c r="A576" s="1"/>
  <c r="I573"/>
  <c r="I591" i="80"/>
  <c r="M591"/>
  <c r="B594"/>
  <c r="H594"/>
  <c r="G594"/>
  <c r="F594"/>
  <c r="A593"/>
  <c r="D593" s="1"/>
  <c r="C595"/>
  <c r="E594"/>
  <c r="E570" i="73"/>
  <c r="P590" i="80" l="1"/>
  <c r="J591"/>
  <c r="K591"/>
  <c r="N591"/>
  <c r="O591"/>
  <c r="L590"/>
  <c r="D598" i="73"/>
  <c r="F597"/>
  <c r="C597"/>
  <c r="C598" s="1"/>
  <c r="G575"/>
  <c r="H575" s="1"/>
  <c r="B577"/>
  <c r="A577" s="1"/>
  <c r="I574"/>
  <c r="I592" i="80"/>
  <c r="M592"/>
  <c r="H595"/>
  <c r="G595"/>
  <c r="F595"/>
  <c r="C596"/>
  <c r="E595"/>
  <c r="A594"/>
  <c r="D594" s="1"/>
  <c r="B595"/>
  <c r="E571" i="73"/>
  <c r="L591" i="80" l="1"/>
  <c r="J592"/>
  <c r="K592"/>
  <c r="N592"/>
  <c r="O592"/>
  <c r="P591"/>
  <c r="D599" i="73"/>
  <c r="F598"/>
  <c r="I575"/>
  <c r="G576"/>
  <c r="H576" s="1"/>
  <c r="B578"/>
  <c r="A578" s="1"/>
  <c r="I593" i="80"/>
  <c r="M593"/>
  <c r="B596"/>
  <c r="H596"/>
  <c r="G596"/>
  <c r="F596"/>
  <c r="A595"/>
  <c r="D595" s="1"/>
  <c r="C597"/>
  <c r="E596"/>
  <c r="E572" i="73"/>
  <c r="L592" i="80" l="1"/>
  <c r="P592"/>
  <c r="O593"/>
  <c r="N593"/>
  <c r="J593"/>
  <c r="K593"/>
  <c r="D600" i="73"/>
  <c r="F599"/>
  <c r="C599"/>
  <c r="C600" s="1"/>
  <c r="B579"/>
  <c r="A579" s="1"/>
  <c r="G577"/>
  <c r="H577" s="1"/>
  <c r="I576"/>
  <c r="I594" i="80"/>
  <c r="M594"/>
  <c r="H597"/>
  <c r="G597"/>
  <c r="F597"/>
  <c r="C598"/>
  <c r="E597"/>
  <c r="A596"/>
  <c r="D596" s="1"/>
  <c r="B597"/>
  <c r="E573" i="73"/>
  <c r="L593" i="80" l="1"/>
  <c r="P593"/>
  <c r="J594"/>
  <c r="K594"/>
  <c r="N594"/>
  <c r="O594"/>
  <c r="D601" i="73"/>
  <c r="F600"/>
  <c r="I577"/>
  <c r="G578"/>
  <c r="H578" s="1"/>
  <c r="B580"/>
  <c r="A580" s="1"/>
  <c r="I595" i="80"/>
  <c r="M595"/>
  <c r="B598"/>
  <c r="H598"/>
  <c r="G598"/>
  <c r="F598"/>
  <c r="A597"/>
  <c r="D597" s="1"/>
  <c r="C599"/>
  <c r="E598"/>
  <c r="E574" i="73"/>
  <c r="L594" i="80" l="1"/>
  <c r="P594"/>
  <c r="J595"/>
  <c r="K595"/>
  <c r="O595"/>
  <c r="N595"/>
  <c r="D602" i="73"/>
  <c r="F601"/>
  <c r="C601"/>
  <c r="C602" s="1"/>
  <c r="I578"/>
  <c r="B581"/>
  <c r="A581" s="1"/>
  <c r="G579"/>
  <c r="H579" s="1"/>
  <c r="I579"/>
  <c r="I596" i="80"/>
  <c r="M596"/>
  <c r="H599"/>
  <c r="G599"/>
  <c r="F599"/>
  <c r="C600"/>
  <c r="E599"/>
  <c r="A598"/>
  <c r="D598" s="1"/>
  <c r="B599"/>
  <c r="E575" i="73"/>
  <c r="L595" i="80" l="1"/>
  <c r="J596"/>
  <c r="K596"/>
  <c r="O596"/>
  <c r="N596"/>
  <c r="P595"/>
  <c r="D603" i="73"/>
  <c r="F602"/>
  <c r="G580"/>
  <c r="H580" s="1"/>
  <c r="B582"/>
  <c r="A582" s="1"/>
  <c r="I597" i="80"/>
  <c r="M597"/>
  <c r="B600"/>
  <c r="H600"/>
  <c r="G600"/>
  <c r="F600"/>
  <c r="A599"/>
  <c r="D599" s="1"/>
  <c r="C601"/>
  <c r="E600"/>
  <c r="E576" i="73"/>
  <c r="L596" i="80" l="1"/>
  <c r="J597"/>
  <c r="K597"/>
  <c r="O597"/>
  <c r="N597"/>
  <c r="P596"/>
  <c r="D604" i="73"/>
  <c r="F603"/>
  <c r="C603"/>
  <c r="I580"/>
  <c r="G581"/>
  <c r="H581" s="1"/>
  <c r="B583"/>
  <c r="A583" s="1"/>
  <c r="I598" i="80"/>
  <c r="M598"/>
  <c r="H601"/>
  <c r="G601"/>
  <c r="F601"/>
  <c r="C602"/>
  <c r="E601"/>
  <c r="A600"/>
  <c r="D600" s="1"/>
  <c r="B601"/>
  <c r="E577" i="73"/>
  <c r="L597" i="80" l="1"/>
  <c r="N598"/>
  <c r="O598"/>
  <c r="K598"/>
  <c r="J598"/>
  <c r="P597"/>
  <c r="C604" i="73"/>
  <c r="D605"/>
  <c r="F604"/>
  <c r="G582"/>
  <c r="H582" s="1"/>
  <c r="B584"/>
  <c r="A584" s="1"/>
  <c r="I581"/>
  <c r="I599" i="80"/>
  <c r="M599"/>
  <c r="B602"/>
  <c r="H602"/>
  <c r="G602"/>
  <c r="F602"/>
  <c r="A601"/>
  <c r="D601" s="1"/>
  <c r="C603"/>
  <c r="E602"/>
  <c r="E578" i="73"/>
  <c r="P598" i="80" l="1"/>
  <c r="N599"/>
  <c r="O599"/>
  <c r="J599"/>
  <c r="K599"/>
  <c r="L598"/>
  <c r="D606" i="73"/>
  <c r="F605"/>
  <c r="C605"/>
  <c r="I582"/>
  <c r="G583"/>
  <c r="H583" s="1"/>
  <c r="B585"/>
  <c r="A585" s="1"/>
  <c r="I600" i="80"/>
  <c r="M600"/>
  <c r="H603"/>
  <c r="G603"/>
  <c r="F603"/>
  <c r="C604"/>
  <c r="E603"/>
  <c r="A602"/>
  <c r="D602" s="1"/>
  <c r="B603"/>
  <c r="E579" i="73"/>
  <c r="P599" i="80" l="1"/>
  <c r="L599"/>
  <c r="N600"/>
  <c r="O600"/>
  <c r="K600"/>
  <c r="J600"/>
  <c r="C606" i="73"/>
  <c r="D607"/>
  <c r="F606"/>
  <c r="G584"/>
  <c r="H584" s="1"/>
  <c r="B586"/>
  <c r="A586" s="1"/>
  <c r="I583"/>
  <c r="I601" i="80"/>
  <c r="M601"/>
  <c r="B604"/>
  <c r="H604"/>
  <c r="G604"/>
  <c r="F604"/>
  <c r="A603"/>
  <c r="D603" s="1"/>
  <c r="C605"/>
  <c r="E604"/>
  <c r="E580" i="73"/>
  <c r="L600" i="80" l="1"/>
  <c r="P600"/>
  <c r="J601"/>
  <c r="K601"/>
  <c r="N601"/>
  <c r="O601"/>
  <c r="D608" i="73"/>
  <c r="F607"/>
  <c r="C607"/>
  <c r="C608" s="1"/>
  <c r="G585"/>
  <c r="H585" s="1"/>
  <c r="B587"/>
  <c r="A587" s="1"/>
  <c r="I584"/>
  <c r="I602" i="80"/>
  <c r="M602"/>
  <c r="H605"/>
  <c r="G605"/>
  <c r="F605"/>
  <c r="C606"/>
  <c r="E605"/>
  <c r="A604"/>
  <c r="D604" s="1"/>
  <c r="B605"/>
  <c r="E581" i="73"/>
  <c r="L601" i="80" l="1"/>
  <c r="O602"/>
  <c r="N602"/>
  <c r="K602"/>
  <c r="J602"/>
  <c r="P601"/>
  <c r="D609" i="73"/>
  <c r="F608"/>
  <c r="I585"/>
  <c r="G586"/>
  <c r="H586" s="1"/>
  <c r="I586"/>
  <c r="B588"/>
  <c r="A588" s="1"/>
  <c r="I603" i="80"/>
  <c r="M603"/>
  <c r="B606"/>
  <c r="H606"/>
  <c r="G606"/>
  <c r="F606"/>
  <c r="A605"/>
  <c r="D605" s="1"/>
  <c r="C607"/>
  <c r="E606"/>
  <c r="E582" i="73"/>
  <c r="P602" i="80" l="1"/>
  <c r="N603"/>
  <c r="O603"/>
  <c r="J603"/>
  <c r="K603"/>
  <c r="L602"/>
  <c r="D610" i="73"/>
  <c r="F609"/>
  <c r="C609"/>
  <c r="B589"/>
  <c r="A589" s="1"/>
  <c r="G587"/>
  <c r="H587" s="1"/>
  <c r="I604" i="80"/>
  <c r="M604"/>
  <c r="H607"/>
  <c r="F607"/>
  <c r="G607"/>
  <c r="C608"/>
  <c r="E607"/>
  <c r="A606"/>
  <c r="D606" s="1"/>
  <c r="B607"/>
  <c r="E583" i="73"/>
  <c r="P603" i="80" l="1"/>
  <c r="K604"/>
  <c r="J604"/>
  <c r="L603"/>
  <c r="N604"/>
  <c r="O604"/>
  <c r="C610" i="73"/>
  <c r="D611"/>
  <c r="F610"/>
  <c r="I587"/>
  <c r="G588"/>
  <c r="H588" s="1"/>
  <c r="B590"/>
  <c r="A590" s="1"/>
  <c r="I605" i="80"/>
  <c r="M605"/>
  <c r="B608"/>
  <c r="H608"/>
  <c r="G608"/>
  <c r="F608"/>
  <c r="A607"/>
  <c r="D607" s="1"/>
  <c r="C609"/>
  <c r="E608"/>
  <c r="E584" i="73"/>
  <c r="J605" i="80" l="1"/>
  <c r="K605"/>
  <c r="P604"/>
  <c r="N605"/>
  <c r="O605"/>
  <c r="L604"/>
  <c r="D612" i="73"/>
  <c r="F611"/>
  <c r="C611"/>
  <c r="C612" s="1"/>
  <c r="I588"/>
  <c r="B591"/>
  <c r="A591" s="1"/>
  <c r="G589"/>
  <c r="H589" s="1"/>
  <c r="I606" i="80"/>
  <c r="M606"/>
  <c r="G609"/>
  <c r="H609"/>
  <c r="F609"/>
  <c r="C610"/>
  <c r="E609"/>
  <c r="A608"/>
  <c r="D608" s="1"/>
  <c r="B609"/>
  <c r="E585" i="73"/>
  <c r="L605" i="80" l="1"/>
  <c r="J606"/>
  <c r="K606"/>
  <c r="O606"/>
  <c r="N606"/>
  <c r="P605"/>
  <c r="D613" i="73"/>
  <c r="F612"/>
  <c r="I589"/>
  <c r="G590"/>
  <c r="H590" s="1"/>
  <c r="B592"/>
  <c r="A592" s="1"/>
  <c r="I607" i="80"/>
  <c r="M607"/>
  <c r="B610"/>
  <c r="H610"/>
  <c r="G610"/>
  <c r="F610"/>
  <c r="A609"/>
  <c r="D609" s="1"/>
  <c r="C611"/>
  <c r="E610"/>
  <c r="E586" i="73"/>
  <c r="L606" i="80" l="1"/>
  <c r="J607"/>
  <c r="K607"/>
  <c r="N607"/>
  <c r="O607"/>
  <c r="P606"/>
  <c r="D614" i="73"/>
  <c r="F613"/>
  <c r="C613"/>
  <c r="C614" s="1"/>
  <c r="B593"/>
  <c r="A593" s="1"/>
  <c r="I590"/>
  <c r="G591"/>
  <c r="H591" s="1"/>
  <c r="I608" i="80"/>
  <c r="M608"/>
  <c r="H611"/>
  <c r="G611"/>
  <c r="F611"/>
  <c r="C612"/>
  <c r="E611"/>
  <c r="A610"/>
  <c r="D610" s="1"/>
  <c r="B611"/>
  <c r="E587" i="73"/>
  <c r="L607" i="80" l="1"/>
  <c r="P607"/>
  <c r="O608"/>
  <c r="N608"/>
  <c r="K608"/>
  <c r="J608"/>
  <c r="D615" i="73"/>
  <c r="F614"/>
  <c r="I591"/>
  <c r="G592"/>
  <c r="H592" s="1"/>
  <c r="B594"/>
  <c r="A594" s="1"/>
  <c r="I609" i="80"/>
  <c r="M609"/>
  <c r="B612"/>
  <c r="H612"/>
  <c r="G612"/>
  <c r="F612"/>
  <c r="A611"/>
  <c r="D611" s="1"/>
  <c r="C613"/>
  <c r="E612"/>
  <c r="E588" i="73"/>
  <c r="L608" i="80" l="1"/>
  <c r="P608"/>
  <c r="J609"/>
  <c r="K609"/>
  <c r="N609"/>
  <c r="O609"/>
  <c r="D616" i="73"/>
  <c r="F615"/>
  <c r="C615"/>
  <c r="I592"/>
  <c r="G593"/>
  <c r="H593" s="1"/>
  <c r="B595"/>
  <c r="A595" s="1"/>
  <c r="I610" i="80"/>
  <c r="M610"/>
  <c r="H613"/>
  <c r="G613"/>
  <c r="F613"/>
  <c r="C614"/>
  <c r="E613"/>
  <c r="A612"/>
  <c r="D612" s="1"/>
  <c r="B613"/>
  <c r="E589" i="73"/>
  <c r="L609" i="80" l="1"/>
  <c r="P609"/>
  <c r="J610"/>
  <c r="K610"/>
  <c r="O610"/>
  <c r="N610"/>
  <c r="C616" i="73"/>
  <c r="I593"/>
  <c r="D617"/>
  <c r="F616"/>
  <c r="G594"/>
  <c r="H594" s="1"/>
  <c r="B596"/>
  <c r="A596" s="1"/>
  <c r="I611" i="80"/>
  <c r="M611"/>
  <c r="B614"/>
  <c r="H614"/>
  <c r="G614"/>
  <c r="F614"/>
  <c r="A613"/>
  <c r="D613" s="1"/>
  <c r="C615"/>
  <c r="E614"/>
  <c r="E590" i="73"/>
  <c r="L610" i="80" l="1"/>
  <c r="J611"/>
  <c r="K611"/>
  <c r="N611"/>
  <c r="O611"/>
  <c r="P610"/>
  <c r="D618" i="73"/>
  <c r="F617"/>
  <c r="C617"/>
  <c r="I594"/>
  <c r="G595"/>
  <c r="H595" s="1"/>
  <c r="B597"/>
  <c r="A597" s="1"/>
  <c r="I612" i="80"/>
  <c r="M612"/>
  <c r="H615"/>
  <c r="G615"/>
  <c r="F615"/>
  <c r="C616"/>
  <c r="E615"/>
  <c r="A614"/>
  <c r="D614" s="1"/>
  <c r="B615"/>
  <c r="E591" i="73"/>
  <c r="L611" i="80" l="1"/>
  <c r="P611"/>
  <c r="N612"/>
  <c r="O612"/>
  <c r="K612"/>
  <c r="J612"/>
  <c r="C618" i="73"/>
  <c r="D619"/>
  <c r="F618"/>
  <c r="G596"/>
  <c r="H596" s="1"/>
  <c r="B598"/>
  <c r="A598" s="1"/>
  <c r="I595"/>
  <c r="I613" i="80"/>
  <c r="M613"/>
  <c r="B616"/>
  <c r="H616"/>
  <c r="G616"/>
  <c r="F616"/>
  <c r="A615"/>
  <c r="D615" s="1"/>
  <c r="C617"/>
  <c r="E616"/>
  <c r="E592" i="73"/>
  <c r="P612" i="80" l="1"/>
  <c r="J613"/>
  <c r="K613"/>
  <c r="N613"/>
  <c r="O613"/>
  <c r="L612"/>
  <c r="D620" i="73"/>
  <c r="F619"/>
  <c r="C619"/>
  <c r="C620" s="1"/>
  <c r="G597"/>
  <c r="H597" s="1"/>
  <c r="B599"/>
  <c r="A599" s="1"/>
  <c r="I596"/>
  <c r="I614" i="80"/>
  <c r="M614"/>
  <c r="H617"/>
  <c r="G617"/>
  <c r="F617"/>
  <c r="C618"/>
  <c r="E617"/>
  <c r="A616"/>
  <c r="D616" s="1"/>
  <c r="B617"/>
  <c r="E593" i="73"/>
  <c r="P613" i="80" l="1"/>
  <c r="L613"/>
  <c r="O614"/>
  <c r="N614"/>
  <c r="J614"/>
  <c r="K614"/>
  <c r="D621" i="73"/>
  <c r="F620"/>
  <c r="I597"/>
  <c r="G598"/>
  <c r="H598" s="1"/>
  <c r="B600"/>
  <c r="A600" s="1"/>
  <c r="I615" i="80"/>
  <c r="M615"/>
  <c r="B618"/>
  <c r="H618"/>
  <c r="G618"/>
  <c r="F618"/>
  <c r="A617"/>
  <c r="D617" s="1"/>
  <c r="C619"/>
  <c r="E618"/>
  <c r="E594" i="73"/>
  <c r="L614" i="80" l="1"/>
  <c r="P614"/>
  <c r="J615"/>
  <c r="K615"/>
  <c r="O615"/>
  <c r="N615"/>
  <c r="D622" i="73"/>
  <c r="F621"/>
  <c r="C621"/>
  <c r="C622" s="1"/>
  <c r="G599"/>
  <c r="H599" s="1"/>
  <c r="B601"/>
  <c r="A601" s="1"/>
  <c r="I598"/>
  <c r="I616" i="80"/>
  <c r="M616"/>
  <c r="H619"/>
  <c r="G619"/>
  <c r="F619"/>
  <c r="C620"/>
  <c r="E619"/>
  <c r="A618"/>
  <c r="D618" s="1"/>
  <c r="B619"/>
  <c r="E595" i="73"/>
  <c r="L615" i="80" l="1"/>
  <c r="J616"/>
  <c r="K616"/>
  <c r="O616"/>
  <c r="N616"/>
  <c r="P615"/>
  <c r="D623" i="73"/>
  <c r="F622"/>
  <c r="I599"/>
  <c r="G600"/>
  <c r="H600" s="1"/>
  <c r="B602"/>
  <c r="A602" s="1"/>
  <c r="I617" i="80"/>
  <c r="M617"/>
  <c r="B620"/>
  <c r="H620"/>
  <c r="G620"/>
  <c r="F620"/>
  <c r="A619"/>
  <c r="D619" s="1"/>
  <c r="C621"/>
  <c r="E620"/>
  <c r="E596" i="73"/>
  <c r="L616" i="80" l="1"/>
  <c r="J617"/>
  <c r="K617"/>
  <c r="O617"/>
  <c r="N617"/>
  <c r="P616"/>
  <c r="D624" i="73"/>
  <c r="F623"/>
  <c r="C623"/>
  <c r="I600"/>
  <c r="G601"/>
  <c r="H601" s="1"/>
  <c r="B603"/>
  <c r="A603" s="1"/>
  <c r="I618" i="80"/>
  <c r="M618"/>
  <c r="H621"/>
  <c r="G621"/>
  <c r="F621"/>
  <c r="A620"/>
  <c r="D620" s="1"/>
  <c r="C622"/>
  <c r="E621"/>
  <c r="B621"/>
  <c r="E597" i="73"/>
  <c r="L617" i="80" l="1"/>
  <c r="K618"/>
  <c r="J618"/>
  <c r="N618"/>
  <c r="O618"/>
  <c r="P617"/>
  <c r="C624" i="73"/>
  <c r="D625"/>
  <c r="F624"/>
  <c r="I601"/>
  <c r="G602"/>
  <c r="H602" s="1"/>
  <c r="B604"/>
  <c r="A604" s="1"/>
  <c r="I619" i="80"/>
  <c r="M619"/>
  <c r="H622"/>
  <c r="G622"/>
  <c r="F622"/>
  <c r="B622"/>
  <c r="C623"/>
  <c r="E622"/>
  <c r="A621"/>
  <c r="D621" s="1"/>
  <c r="E598" i="73"/>
  <c r="P618" i="80" l="1"/>
  <c r="L618"/>
  <c r="O619"/>
  <c r="N619"/>
  <c r="J619"/>
  <c r="K619"/>
  <c r="D626" i="73"/>
  <c r="F625"/>
  <c r="I602"/>
  <c r="C625"/>
  <c r="G603"/>
  <c r="H603" s="1"/>
  <c r="B605"/>
  <c r="A605" s="1"/>
  <c r="I620" i="80"/>
  <c r="M620"/>
  <c r="H623"/>
  <c r="G623"/>
  <c r="F623"/>
  <c r="A622"/>
  <c r="D622" s="1"/>
  <c r="C624"/>
  <c r="E623"/>
  <c r="B623"/>
  <c r="E599" i="73"/>
  <c r="L619" i="80" l="1"/>
  <c r="P619"/>
  <c r="K620"/>
  <c r="J620"/>
  <c r="N620"/>
  <c r="O620"/>
  <c r="C626" i="73"/>
  <c r="D627"/>
  <c r="F626"/>
  <c r="I603"/>
  <c r="G604"/>
  <c r="H604" s="1"/>
  <c r="B606"/>
  <c r="A606" s="1"/>
  <c r="I621" i="80"/>
  <c r="M621"/>
  <c r="B624"/>
  <c r="H624"/>
  <c r="G624"/>
  <c r="F624"/>
  <c r="C625"/>
  <c r="E624"/>
  <c r="A623"/>
  <c r="D623" s="1"/>
  <c r="E600" i="73"/>
  <c r="L620" i="80" l="1"/>
  <c r="P620"/>
  <c r="J621"/>
  <c r="K621"/>
  <c r="N621"/>
  <c r="O621"/>
  <c r="D628" i="73"/>
  <c r="F627"/>
  <c r="C627"/>
  <c r="C628" s="1"/>
  <c r="B607"/>
  <c r="A607" s="1"/>
  <c r="G605"/>
  <c r="H605" s="1"/>
  <c r="I604"/>
  <c r="I622" i="80"/>
  <c r="M622"/>
  <c r="H625"/>
  <c r="G625"/>
  <c r="F625"/>
  <c r="A624"/>
  <c r="D624" s="1"/>
  <c r="C626"/>
  <c r="E625"/>
  <c r="B625"/>
  <c r="E601" i="73"/>
  <c r="L621" i="80" l="1"/>
  <c r="P621"/>
  <c r="J622"/>
  <c r="K622"/>
  <c r="O622"/>
  <c r="N622"/>
  <c r="D629" i="73"/>
  <c r="F628"/>
  <c r="I605"/>
  <c r="G606"/>
  <c r="H606" s="1"/>
  <c r="B608"/>
  <c r="A608" s="1"/>
  <c r="I623" i="80"/>
  <c r="M623"/>
  <c r="B626"/>
  <c r="H626"/>
  <c r="G626"/>
  <c r="F626"/>
  <c r="C627"/>
  <c r="E626"/>
  <c r="A625"/>
  <c r="D625" s="1"/>
  <c r="E602" i="73"/>
  <c r="L622" i="80" l="1"/>
  <c r="J623"/>
  <c r="K623"/>
  <c r="N623"/>
  <c r="O623"/>
  <c r="P622"/>
  <c r="D630" i="73"/>
  <c r="F629"/>
  <c r="C629"/>
  <c r="C630" s="1"/>
  <c r="I606"/>
  <c r="B609"/>
  <c r="A609" s="1"/>
  <c r="G607"/>
  <c r="H607" s="1"/>
  <c r="I624" i="80"/>
  <c r="M624"/>
  <c r="H627"/>
  <c r="G627"/>
  <c r="F627"/>
  <c r="A626"/>
  <c r="D626" s="1"/>
  <c r="C628"/>
  <c r="E627"/>
  <c r="B627"/>
  <c r="E603" i="73"/>
  <c r="P623" i="80" l="1"/>
  <c r="L623"/>
  <c r="N624"/>
  <c r="O624"/>
  <c r="K624"/>
  <c r="J624"/>
  <c r="D631" i="73"/>
  <c r="F630"/>
  <c r="I607"/>
  <c r="G608"/>
  <c r="H608" s="1"/>
  <c r="B610"/>
  <c r="A610" s="1"/>
  <c r="I625" i="80"/>
  <c r="M625"/>
  <c r="H628"/>
  <c r="G628"/>
  <c r="F628"/>
  <c r="B628"/>
  <c r="C629"/>
  <c r="E628"/>
  <c r="A627"/>
  <c r="D627" s="1"/>
  <c r="E604" i="73"/>
  <c r="P624" i="80" l="1"/>
  <c r="O625"/>
  <c r="N625"/>
  <c r="J625"/>
  <c r="K625"/>
  <c r="L624"/>
  <c r="D632" i="73"/>
  <c r="F631"/>
  <c r="C631"/>
  <c r="C632" s="1"/>
  <c r="I608"/>
  <c r="B611"/>
  <c r="A611" s="1"/>
  <c r="G609"/>
  <c r="H609" s="1"/>
  <c r="I626" i="80"/>
  <c r="M626"/>
  <c r="H629"/>
  <c r="G629"/>
  <c r="F629"/>
  <c r="A628"/>
  <c r="D628" s="1"/>
  <c r="C630"/>
  <c r="E629"/>
  <c r="B629"/>
  <c r="E605" i="73"/>
  <c r="L625" i="80" l="1"/>
  <c r="P625"/>
  <c r="N626"/>
  <c r="O626"/>
  <c r="K626"/>
  <c r="J626"/>
  <c r="D633" i="73"/>
  <c r="F632"/>
  <c r="I609"/>
  <c r="G610"/>
  <c r="H610" s="1"/>
  <c r="B612"/>
  <c r="A612" s="1"/>
  <c r="I627" i="80"/>
  <c r="M627"/>
  <c r="B630"/>
  <c r="H630"/>
  <c r="G630"/>
  <c r="F630"/>
  <c r="C631"/>
  <c r="E630"/>
  <c r="A629"/>
  <c r="D629" s="1"/>
  <c r="E606" i="73"/>
  <c r="L626" i="80" l="1"/>
  <c r="P626"/>
  <c r="J627"/>
  <c r="K627"/>
  <c r="N627"/>
  <c r="O627"/>
  <c r="D634" i="73"/>
  <c r="F633"/>
  <c r="C633"/>
  <c r="C634" s="1"/>
  <c r="I610"/>
  <c r="B613"/>
  <c r="A613" s="1"/>
  <c r="G611"/>
  <c r="H611" s="1"/>
  <c r="I628" i="80"/>
  <c r="M628"/>
  <c r="H631"/>
  <c r="G631"/>
  <c r="F631"/>
  <c r="C632"/>
  <c r="E631"/>
  <c r="A630"/>
  <c r="D630" s="1"/>
  <c r="B631"/>
  <c r="E607" i="73"/>
  <c r="O628" i="80" l="1"/>
  <c r="N628"/>
  <c r="L627"/>
  <c r="J628"/>
  <c r="K628"/>
  <c r="P627"/>
  <c r="D635" i="73"/>
  <c r="F634"/>
  <c r="I611"/>
  <c r="G612"/>
  <c r="H612" s="1"/>
  <c r="B614"/>
  <c r="A614" s="1"/>
  <c r="I629" i="80"/>
  <c r="M629"/>
  <c r="B632"/>
  <c r="H632"/>
  <c r="G632"/>
  <c r="F632"/>
  <c r="A631"/>
  <c r="D631" s="1"/>
  <c r="C633"/>
  <c r="E632"/>
  <c r="E608" i="73"/>
  <c r="P628" i="80" l="1"/>
  <c r="N629"/>
  <c r="O629"/>
  <c r="J629"/>
  <c r="K629"/>
  <c r="L628"/>
  <c r="D636" i="73"/>
  <c r="F635"/>
  <c r="C635"/>
  <c r="I612"/>
  <c r="B615"/>
  <c r="A615" s="1"/>
  <c r="G613"/>
  <c r="H613" s="1"/>
  <c r="I613"/>
  <c r="I630" i="80"/>
  <c r="M630"/>
  <c r="H633"/>
  <c r="G633"/>
  <c r="F633"/>
  <c r="C634"/>
  <c r="E633"/>
  <c r="A632"/>
  <c r="D632" s="1"/>
  <c r="B633"/>
  <c r="E609" i="73"/>
  <c r="J630" i="80" l="1"/>
  <c r="K630"/>
  <c r="P629"/>
  <c r="N630"/>
  <c r="O630"/>
  <c r="L629"/>
  <c r="C636" i="73"/>
  <c r="D637"/>
  <c r="F636"/>
  <c r="G614"/>
  <c r="H614" s="1"/>
  <c r="B616"/>
  <c r="A616" s="1"/>
  <c r="I631" i="80"/>
  <c r="M631"/>
  <c r="B634"/>
  <c r="H634"/>
  <c r="G634"/>
  <c r="F634"/>
  <c r="A633"/>
  <c r="D633" s="1"/>
  <c r="C635"/>
  <c r="E634"/>
  <c r="E610" i="73"/>
  <c r="O631" i="80" l="1"/>
  <c r="N631"/>
  <c r="L630"/>
  <c r="J631"/>
  <c r="K631"/>
  <c r="P630"/>
  <c r="D638" i="73"/>
  <c r="F637"/>
  <c r="C637"/>
  <c r="I614"/>
  <c r="B617"/>
  <c r="A617" s="1"/>
  <c r="G615"/>
  <c r="H615" s="1"/>
  <c r="I632" i="80"/>
  <c r="M632"/>
  <c r="H635"/>
  <c r="G635"/>
  <c r="F635"/>
  <c r="C636"/>
  <c r="E635"/>
  <c r="A634"/>
  <c r="D634" s="1"/>
  <c r="B635"/>
  <c r="E611" i="73"/>
  <c r="P631" i="80" l="1"/>
  <c r="K632"/>
  <c r="J632"/>
  <c r="O632"/>
  <c r="N632"/>
  <c r="L631"/>
  <c r="C638" i="73"/>
  <c r="D639"/>
  <c r="F638"/>
  <c r="I615"/>
  <c r="G616"/>
  <c r="H616" s="1"/>
  <c r="I616"/>
  <c r="B618"/>
  <c r="A618" s="1"/>
  <c r="B636" i="80"/>
  <c r="I633"/>
  <c r="M633"/>
  <c r="H636"/>
  <c r="G636"/>
  <c r="F636"/>
  <c r="A635"/>
  <c r="D635" s="1"/>
  <c r="C637"/>
  <c r="E636"/>
  <c r="E612" i="73"/>
  <c r="L632" i="80" l="1"/>
  <c r="P632"/>
  <c r="J633"/>
  <c r="K633"/>
  <c r="O633"/>
  <c r="N633"/>
  <c r="D640" i="73"/>
  <c r="F639"/>
  <c r="C639"/>
  <c r="C640" s="1"/>
  <c r="B619"/>
  <c r="A619" s="1"/>
  <c r="G617"/>
  <c r="H617" s="1"/>
  <c r="I634" i="80"/>
  <c r="M634"/>
  <c r="H637"/>
  <c r="G637"/>
  <c r="F637"/>
  <c r="C638"/>
  <c r="E637"/>
  <c r="A636"/>
  <c r="D636" s="1"/>
  <c r="B637"/>
  <c r="E613" i="73"/>
  <c r="P633" i="80" l="1"/>
  <c r="O634"/>
  <c r="N634"/>
  <c r="L633"/>
  <c r="K634"/>
  <c r="J634"/>
  <c r="D641" i="73"/>
  <c r="F640"/>
  <c r="I617"/>
  <c r="G618"/>
  <c r="H618" s="1"/>
  <c r="B620"/>
  <c r="A620" s="1"/>
  <c r="I635" i="80"/>
  <c r="M635"/>
  <c r="B638"/>
  <c r="H638"/>
  <c r="G638"/>
  <c r="F638"/>
  <c r="A637"/>
  <c r="D637" s="1"/>
  <c r="C639"/>
  <c r="E638"/>
  <c r="E614" i="73"/>
  <c r="L634" i="80" l="1"/>
  <c r="P634"/>
  <c r="J635"/>
  <c r="K635"/>
  <c r="N635"/>
  <c r="O635"/>
  <c r="D642" i="73"/>
  <c r="F641"/>
  <c r="C641"/>
  <c r="C642" s="1"/>
  <c r="I618"/>
  <c r="B621"/>
  <c r="A621" s="1"/>
  <c r="G619"/>
  <c r="H619" s="1"/>
  <c r="I619"/>
  <c r="I636" i="80"/>
  <c r="M636"/>
  <c r="H639"/>
  <c r="G639"/>
  <c r="F639"/>
  <c r="C640"/>
  <c r="E639"/>
  <c r="A638"/>
  <c r="D638" s="1"/>
  <c r="B639"/>
  <c r="E615" i="73"/>
  <c r="L635" i="80" l="1"/>
  <c r="P635"/>
  <c r="O636"/>
  <c r="N636"/>
  <c r="J636"/>
  <c r="K636"/>
  <c r="D643" i="73"/>
  <c r="F642"/>
  <c r="G620"/>
  <c r="H620" s="1"/>
  <c r="B622"/>
  <c r="A622" s="1"/>
  <c r="I637" i="80"/>
  <c r="M637"/>
  <c r="B640"/>
  <c r="H640"/>
  <c r="G640"/>
  <c r="F640"/>
  <c r="A639"/>
  <c r="D639" s="1"/>
  <c r="C641"/>
  <c r="E640"/>
  <c r="E616" i="73"/>
  <c r="P636" i="80" l="1"/>
  <c r="O637"/>
  <c r="N637"/>
  <c r="L636"/>
  <c r="J637"/>
  <c r="K637"/>
  <c r="D644" i="73"/>
  <c r="F643"/>
  <c r="C643"/>
  <c r="C644" s="1"/>
  <c r="I620"/>
  <c r="B623"/>
  <c r="A623" s="1"/>
  <c r="G621"/>
  <c r="H621" s="1"/>
  <c r="I638" i="80"/>
  <c r="M638"/>
  <c r="H641"/>
  <c r="G641"/>
  <c r="F641"/>
  <c r="C642"/>
  <c r="E641"/>
  <c r="A640"/>
  <c r="D640" s="1"/>
  <c r="B641"/>
  <c r="E617" i="73"/>
  <c r="L637" i="80" l="1"/>
  <c r="P637"/>
  <c r="O638"/>
  <c r="N638"/>
  <c r="J638"/>
  <c r="K638"/>
  <c r="D645" i="73"/>
  <c r="F644"/>
  <c r="I621"/>
  <c r="G622"/>
  <c r="H622" s="1"/>
  <c r="I622"/>
  <c r="B624"/>
  <c r="A624" s="1"/>
  <c r="I639" i="80"/>
  <c r="M639"/>
  <c r="B642"/>
  <c r="H642"/>
  <c r="G642"/>
  <c r="F642"/>
  <c r="A641"/>
  <c r="D641" s="1"/>
  <c r="C643"/>
  <c r="E642"/>
  <c r="E618" i="73"/>
  <c r="P638" i="80" l="1"/>
  <c r="J639"/>
  <c r="K639"/>
  <c r="L638"/>
  <c r="O639"/>
  <c r="N639"/>
  <c r="D646" i="73"/>
  <c r="F645"/>
  <c r="C645"/>
  <c r="B625"/>
  <c r="A625" s="1"/>
  <c r="G623"/>
  <c r="H623" s="1"/>
  <c r="I640" i="80"/>
  <c r="M640"/>
  <c r="H643"/>
  <c r="G643"/>
  <c r="F643"/>
  <c r="C644"/>
  <c r="E643"/>
  <c r="A642"/>
  <c r="D642" s="1"/>
  <c r="B643"/>
  <c r="E619" i="73"/>
  <c r="P639" i="80" l="1"/>
  <c r="L639"/>
  <c r="J640"/>
  <c r="K640"/>
  <c r="O640"/>
  <c r="N640"/>
  <c r="C646" i="73"/>
  <c r="D647"/>
  <c r="F646"/>
  <c r="I623"/>
  <c r="G624"/>
  <c r="H624" s="1"/>
  <c r="I624"/>
  <c r="B626"/>
  <c r="A626" s="1"/>
  <c r="I641" i="80"/>
  <c r="M641"/>
  <c r="B644"/>
  <c r="H644"/>
  <c r="G644"/>
  <c r="F644"/>
  <c r="A643"/>
  <c r="D643" s="1"/>
  <c r="C645"/>
  <c r="E644"/>
  <c r="E620" i="73"/>
  <c r="L640" i="80" l="1"/>
  <c r="P640"/>
  <c r="J641"/>
  <c r="K641"/>
  <c r="N641"/>
  <c r="O641"/>
  <c r="D648" i="73"/>
  <c r="F647"/>
  <c r="C647"/>
  <c r="B627"/>
  <c r="A627" s="1"/>
  <c r="G625"/>
  <c r="H625" s="1"/>
  <c r="I642" i="80"/>
  <c r="M642"/>
  <c r="H645"/>
  <c r="G645"/>
  <c r="F645"/>
  <c r="C646"/>
  <c r="E645"/>
  <c r="A644"/>
  <c r="D644" s="1"/>
  <c r="B645"/>
  <c r="E621" i="73"/>
  <c r="L641" i="80" l="1"/>
  <c r="P641"/>
  <c r="J642"/>
  <c r="K642"/>
  <c r="N642"/>
  <c r="O642"/>
  <c r="C648" i="73"/>
  <c r="D649"/>
  <c r="F648"/>
  <c r="I625"/>
  <c r="G626"/>
  <c r="H626" s="1"/>
  <c r="I626"/>
  <c r="B628"/>
  <c r="A628" s="1"/>
  <c r="I643" i="80"/>
  <c r="M643"/>
  <c r="B646"/>
  <c r="H646"/>
  <c r="G646"/>
  <c r="F646"/>
  <c r="A645"/>
  <c r="D645" s="1"/>
  <c r="C647"/>
  <c r="E646"/>
  <c r="E622" i="73"/>
  <c r="L642" i="80" l="1"/>
  <c r="P642"/>
  <c r="K643"/>
  <c r="J643"/>
  <c r="O643"/>
  <c r="N643"/>
  <c r="D650" i="73"/>
  <c r="F649"/>
  <c r="C649"/>
  <c r="G627"/>
  <c r="H627" s="1"/>
  <c r="B629"/>
  <c r="A629" s="1"/>
  <c r="I644" i="80"/>
  <c r="M644"/>
  <c r="H647"/>
  <c r="G647"/>
  <c r="F647"/>
  <c r="C648"/>
  <c r="E647"/>
  <c r="A646"/>
  <c r="D646" s="1"/>
  <c r="B647"/>
  <c r="E623" i="73"/>
  <c r="L643" i="80" l="1"/>
  <c r="K644"/>
  <c r="J644"/>
  <c r="N644"/>
  <c r="O644"/>
  <c r="P643"/>
  <c r="C650" i="73"/>
  <c r="D651"/>
  <c r="F650"/>
  <c r="G628"/>
  <c r="H628" s="1"/>
  <c r="B630"/>
  <c r="A630" s="1"/>
  <c r="I627"/>
  <c r="I645" i="80"/>
  <c r="M645"/>
  <c r="B648"/>
  <c r="H648"/>
  <c r="G648"/>
  <c r="F648"/>
  <c r="A647"/>
  <c r="D647" s="1"/>
  <c r="C649"/>
  <c r="E648"/>
  <c r="E624" i="73"/>
  <c r="L644" i="80" l="1"/>
  <c r="P644"/>
  <c r="O645"/>
  <c r="N645"/>
  <c r="K645"/>
  <c r="J645"/>
  <c r="D652" i="73"/>
  <c r="F651"/>
  <c r="C651"/>
  <c r="C652" s="1"/>
  <c r="G629"/>
  <c r="H629" s="1"/>
  <c r="B631"/>
  <c r="A631" s="1"/>
  <c r="I628"/>
  <c r="I646" i="80"/>
  <c r="M646"/>
  <c r="H649"/>
  <c r="G649"/>
  <c r="F649"/>
  <c r="A648"/>
  <c r="D648" s="1"/>
  <c r="C650"/>
  <c r="E649"/>
  <c r="B649"/>
  <c r="E625" i="73"/>
  <c r="L645" i="80" l="1"/>
  <c r="P645"/>
  <c r="J646"/>
  <c r="K646"/>
  <c r="O646"/>
  <c r="N646"/>
  <c r="D653" i="73"/>
  <c r="F652"/>
  <c r="I629"/>
  <c r="G630"/>
  <c r="H630" s="1"/>
  <c r="I630"/>
  <c r="B632"/>
  <c r="A632" s="1"/>
  <c r="I647" i="80"/>
  <c r="M647"/>
  <c r="B650"/>
  <c r="H650"/>
  <c r="G650"/>
  <c r="F650"/>
  <c r="C651"/>
  <c r="E650"/>
  <c r="A649"/>
  <c r="D649" s="1"/>
  <c r="E626" i="73"/>
  <c r="P646" i="80" l="1"/>
  <c r="L646"/>
  <c r="K647"/>
  <c r="J647"/>
  <c r="N647"/>
  <c r="O647"/>
  <c r="D654" i="73"/>
  <c r="F653"/>
  <c r="C653"/>
  <c r="C654" s="1"/>
  <c r="G631"/>
  <c r="H631" s="1"/>
  <c r="B633"/>
  <c r="A633" s="1"/>
  <c r="I648" i="80"/>
  <c r="M648"/>
  <c r="H651"/>
  <c r="G651"/>
  <c r="F651"/>
  <c r="A650"/>
  <c r="D650" s="1"/>
  <c r="C652"/>
  <c r="E651"/>
  <c r="B651"/>
  <c r="E627" i="73"/>
  <c r="P647" i="80" l="1"/>
  <c r="K648"/>
  <c r="J648"/>
  <c r="O648"/>
  <c r="N648"/>
  <c r="L647"/>
  <c r="D655" i="73"/>
  <c r="F654"/>
  <c r="I631"/>
  <c r="G632"/>
  <c r="H632" s="1"/>
  <c r="B634"/>
  <c r="A634" s="1"/>
  <c r="I649" i="80"/>
  <c r="M649"/>
  <c r="B652"/>
  <c r="H652"/>
  <c r="G652"/>
  <c r="F652"/>
  <c r="C653"/>
  <c r="E652"/>
  <c r="A651"/>
  <c r="D651" s="1"/>
  <c r="E628" i="73"/>
  <c r="K649" i="80" l="1"/>
  <c r="J649"/>
  <c r="L648"/>
  <c r="N649"/>
  <c r="O649"/>
  <c r="P648"/>
  <c r="D656" i="73"/>
  <c r="F655"/>
  <c r="I632"/>
  <c r="C655"/>
  <c r="C656" s="1"/>
  <c r="G633"/>
  <c r="H633" s="1"/>
  <c r="B635"/>
  <c r="A635" s="1"/>
  <c r="I650" i="80"/>
  <c r="M650"/>
  <c r="H653"/>
  <c r="G653"/>
  <c r="F653"/>
  <c r="A652"/>
  <c r="D652" s="1"/>
  <c r="C654"/>
  <c r="E653"/>
  <c r="B653"/>
  <c r="E629" i="73"/>
  <c r="L649" i="80" l="1"/>
  <c r="K650"/>
  <c r="J650"/>
  <c r="O650"/>
  <c r="N650"/>
  <c r="P649"/>
  <c r="D657" i="73"/>
  <c r="F656"/>
  <c r="G634"/>
  <c r="H634" s="1"/>
  <c r="B636"/>
  <c r="A636" s="1"/>
  <c r="I633"/>
  <c r="I651" i="80"/>
  <c r="M651"/>
  <c r="H654"/>
  <c r="G654"/>
  <c r="F654"/>
  <c r="B654"/>
  <c r="C655"/>
  <c r="E654"/>
  <c r="A653"/>
  <c r="D653" s="1"/>
  <c r="E630" i="73"/>
  <c r="L650" i="80" l="1"/>
  <c r="P650"/>
  <c r="J651"/>
  <c r="K651"/>
  <c r="O651"/>
  <c r="N651"/>
  <c r="D658" i="73"/>
  <c r="F657"/>
  <c r="I634"/>
  <c r="C657"/>
  <c r="C658" s="1"/>
  <c r="G635"/>
  <c r="H635" s="1"/>
  <c r="B637"/>
  <c r="A637" s="1"/>
  <c r="I652" i="80"/>
  <c r="M652"/>
  <c r="H655"/>
  <c r="G655"/>
  <c r="F655"/>
  <c r="A654"/>
  <c r="D654" s="1"/>
  <c r="C656"/>
  <c r="E655"/>
  <c r="B655"/>
  <c r="E631" i="73"/>
  <c r="P651" i="80" l="1"/>
  <c r="L651"/>
  <c r="K652"/>
  <c r="J652"/>
  <c r="N652"/>
  <c r="O652"/>
  <c r="D659" i="73"/>
  <c r="F658"/>
  <c r="I635"/>
  <c r="G636"/>
  <c r="H636" s="1"/>
  <c r="I636"/>
  <c r="B638"/>
  <c r="A638" s="1"/>
  <c r="I653" i="80"/>
  <c r="M653"/>
  <c r="B656"/>
  <c r="H656"/>
  <c r="G656"/>
  <c r="F656"/>
  <c r="C657"/>
  <c r="E656"/>
  <c r="A655"/>
  <c r="D655" s="1"/>
  <c r="E632" i="73"/>
  <c r="L652" i="80" l="1"/>
  <c r="K653"/>
  <c r="J653"/>
  <c r="O653"/>
  <c r="N653"/>
  <c r="P652"/>
  <c r="D660" i="73"/>
  <c r="F659"/>
  <c r="C659"/>
  <c r="G637"/>
  <c r="H637" s="1"/>
  <c r="B639"/>
  <c r="A639" s="1"/>
  <c r="I654" i="80"/>
  <c r="M654"/>
  <c r="G657"/>
  <c r="H657"/>
  <c r="F657"/>
  <c r="C658"/>
  <c r="E657"/>
  <c r="A656"/>
  <c r="D656" s="1"/>
  <c r="B657"/>
  <c r="E633" i="73"/>
  <c r="L653" i="80" l="1"/>
  <c r="P653"/>
  <c r="N654"/>
  <c r="O654"/>
  <c r="J654"/>
  <c r="K654"/>
  <c r="C660" i="73"/>
  <c r="D661"/>
  <c r="F660"/>
  <c r="G638"/>
  <c r="H638" s="1"/>
  <c r="B640"/>
  <c r="A640" s="1"/>
  <c r="I637"/>
  <c r="I655" i="80"/>
  <c r="M655"/>
  <c r="B658"/>
  <c r="H658"/>
  <c r="G658"/>
  <c r="F658"/>
  <c r="A657"/>
  <c r="D657" s="1"/>
  <c r="C659"/>
  <c r="E658"/>
  <c r="E634" i="73"/>
  <c r="P654" i="80" l="1"/>
  <c r="J655"/>
  <c r="K655"/>
  <c r="L654"/>
  <c r="N655"/>
  <c r="O655"/>
  <c r="D662" i="73"/>
  <c r="F661"/>
  <c r="C661"/>
  <c r="I638"/>
  <c r="G639"/>
  <c r="H639" s="1"/>
  <c r="B641"/>
  <c r="A641" s="1"/>
  <c r="I656" i="80"/>
  <c r="M656"/>
  <c r="H659"/>
  <c r="G659"/>
  <c r="F659"/>
  <c r="C660"/>
  <c r="E659"/>
  <c r="A658"/>
  <c r="D658" s="1"/>
  <c r="B659"/>
  <c r="E635" i="73"/>
  <c r="L655" i="80" l="1"/>
  <c r="J656"/>
  <c r="K656"/>
  <c r="P655"/>
  <c r="O656"/>
  <c r="N656"/>
  <c r="C662" i="73"/>
  <c r="D663"/>
  <c r="F662"/>
  <c r="G640"/>
  <c r="H640" s="1"/>
  <c r="B642"/>
  <c r="A642" s="1"/>
  <c r="I639"/>
  <c r="I657" i="80"/>
  <c r="M657"/>
  <c r="B660"/>
  <c r="H660"/>
  <c r="G660"/>
  <c r="F660"/>
  <c r="A659"/>
  <c r="D659" s="1"/>
  <c r="C661"/>
  <c r="E660"/>
  <c r="E636" i="73"/>
  <c r="L656" i="80" l="1"/>
  <c r="P656"/>
  <c r="J657"/>
  <c r="K657"/>
  <c r="N657"/>
  <c r="O657"/>
  <c r="D664" i="73"/>
  <c r="F663"/>
  <c r="C663"/>
  <c r="C664" s="1"/>
  <c r="I640"/>
  <c r="G641"/>
  <c r="H641" s="1"/>
  <c r="B643"/>
  <c r="A643" s="1"/>
  <c r="I658" i="80"/>
  <c r="M658"/>
  <c r="H661"/>
  <c r="G661"/>
  <c r="F661"/>
  <c r="C662"/>
  <c r="E661"/>
  <c r="A660"/>
  <c r="D660" s="1"/>
  <c r="B661"/>
  <c r="E637" i="73"/>
  <c r="L657" i="80" l="1"/>
  <c r="P657"/>
  <c r="K658"/>
  <c r="J658"/>
  <c r="N658"/>
  <c r="O658"/>
  <c r="D665" i="73"/>
  <c r="F664"/>
  <c r="G642"/>
  <c r="H642" s="1"/>
  <c r="B644"/>
  <c r="A644" s="1"/>
  <c r="I641"/>
  <c r="I659" i="80"/>
  <c r="M659"/>
  <c r="B662"/>
  <c r="H662"/>
  <c r="G662"/>
  <c r="F662"/>
  <c r="A661"/>
  <c r="D661" s="1"/>
  <c r="C663"/>
  <c r="E662"/>
  <c r="E638" i="73"/>
  <c r="L658" i="80" l="1"/>
  <c r="J659"/>
  <c r="K659"/>
  <c r="N659"/>
  <c r="O659"/>
  <c r="P658"/>
  <c r="D666" i="73"/>
  <c r="F665"/>
  <c r="C665"/>
  <c r="C666" s="1"/>
  <c r="I642"/>
  <c r="G643"/>
  <c r="H643" s="1"/>
  <c r="B645"/>
  <c r="A645" s="1"/>
  <c r="I660" i="80"/>
  <c r="M660"/>
  <c r="H663"/>
  <c r="G663"/>
  <c r="F663"/>
  <c r="C664"/>
  <c r="E663"/>
  <c r="A662"/>
  <c r="D662" s="1"/>
  <c r="B663"/>
  <c r="E639" i="73"/>
  <c r="L659" i="80" l="1"/>
  <c r="P659"/>
  <c r="J660"/>
  <c r="K660"/>
  <c r="O660"/>
  <c r="N660"/>
  <c r="D667" i="73"/>
  <c r="F666"/>
  <c r="G644"/>
  <c r="H644" s="1"/>
  <c r="B646"/>
  <c r="A646" s="1"/>
  <c r="I643"/>
  <c r="I661" i="80"/>
  <c r="M661"/>
  <c r="B664"/>
  <c r="H664"/>
  <c r="G664"/>
  <c r="F664"/>
  <c r="A663"/>
  <c r="D663" s="1"/>
  <c r="C665"/>
  <c r="E664"/>
  <c r="E640" i="73"/>
  <c r="L660" i="80" l="1"/>
  <c r="J661"/>
  <c r="K661"/>
  <c r="O661"/>
  <c r="N661"/>
  <c r="P660"/>
  <c r="D668" i="73"/>
  <c r="F667"/>
  <c r="C667"/>
  <c r="C668" s="1"/>
  <c r="I644"/>
  <c r="G645"/>
  <c r="H645" s="1"/>
  <c r="B647"/>
  <c r="A647" s="1"/>
  <c r="I662" i="80"/>
  <c r="M662"/>
  <c r="H665"/>
  <c r="G665"/>
  <c r="F665"/>
  <c r="C666"/>
  <c r="E665"/>
  <c r="A664"/>
  <c r="D664" s="1"/>
  <c r="B665"/>
  <c r="E641" i="73"/>
  <c r="P661" i="80" l="1"/>
  <c r="N662"/>
  <c r="O662"/>
  <c r="L661"/>
  <c r="J662"/>
  <c r="K662"/>
  <c r="I645" i="73"/>
  <c r="D669"/>
  <c r="F668"/>
  <c r="G646"/>
  <c r="H646" s="1"/>
  <c r="B648"/>
  <c r="A648" s="1"/>
  <c r="I663" i="80"/>
  <c r="M663"/>
  <c r="B666"/>
  <c r="H666"/>
  <c r="G666"/>
  <c r="F666"/>
  <c r="A665"/>
  <c r="D665" s="1"/>
  <c r="C667"/>
  <c r="E666"/>
  <c r="E642" i="73"/>
  <c r="P662" i="80" l="1"/>
  <c r="J663"/>
  <c r="K663"/>
  <c r="O663"/>
  <c r="N663"/>
  <c r="L662"/>
  <c r="D670" i="73"/>
  <c r="F669"/>
  <c r="C669"/>
  <c r="C670" s="1"/>
  <c r="I646"/>
  <c r="B649"/>
  <c r="A649" s="1"/>
  <c r="G647"/>
  <c r="H647" s="1"/>
  <c r="I664" i="80"/>
  <c r="M664"/>
  <c r="H667"/>
  <c r="G667"/>
  <c r="F667"/>
  <c r="C668"/>
  <c r="E667"/>
  <c r="A666"/>
  <c r="D666" s="1"/>
  <c r="B667"/>
  <c r="E643" i="73"/>
  <c r="L663" i="80" l="1"/>
  <c r="P663"/>
  <c r="K664"/>
  <c r="J664"/>
  <c r="N664"/>
  <c r="O664"/>
  <c r="D671" i="73"/>
  <c r="F670"/>
  <c r="I647"/>
  <c r="G648"/>
  <c r="H648" s="1"/>
  <c r="B650"/>
  <c r="A650" s="1"/>
  <c r="I665" i="80"/>
  <c r="M665"/>
  <c r="B668"/>
  <c r="H668"/>
  <c r="G668"/>
  <c r="F668"/>
  <c r="A667"/>
  <c r="D667" s="1"/>
  <c r="C669"/>
  <c r="E668"/>
  <c r="E644" i="73"/>
  <c r="L664" i="80" l="1"/>
  <c r="J665"/>
  <c r="K665"/>
  <c r="N665"/>
  <c r="O665"/>
  <c r="P664"/>
  <c r="D672" i="73"/>
  <c r="F671"/>
  <c r="C671"/>
  <c r="I648"/>
  <c r="B651"/>
  <c r="A651" s="1"/>
  <c r="G649"/>
  <c r="H649" s="1"/>
  <c r="I666" i="80"/>
  <c r="M666"/>
  <c r="H669"/>
  <c r="G669"/>
  <c r="F669"/>
  <c r="C670"/>
  <c r="E669"/>
  <c r="A668"/>
  <c r="D668" s="1"/>
  <c r="B669"/>
  <c r="E645" i="73"/>
  <c r="L665" i="80" l="1"/>
  <c r="K666"/>
  <c r="J666"/>
  <c r="N666"/>
  <c r="O666"/>
  <c r="P665"/>
  <c r="C672" i="73"/>
  <c r="D673"/>
  <c r="F672"/>
  <c r="I649"/>
  <c r="G650"/>
  <c r="H650" s="1"/>
  <c r="B652"/>
  <c r="A652" s="1"/>
  <c r="I667" i="80"/>
  <c r="M667"/>
  <c r="B670"/>
  <c r="H670"/>
  <c r="G670"/>
  <c r="F670"/>
  <c r="A669"/>
  <c r="D669" s="1"/>
  <c r="C671"/>
  <c r="E670"/>
  <c r="E646" i="73"/>
  <c r="P666" i="80" l="1"/>
  <c r="J667"/>
  <c r="K667"/>
  <c r="O667"/>
  <c r="N667"/>
  <c r="L666"/>
  <c r="D674" i="73"/>
  <c r="F673"/>
  <c r="C673"/>
  <c r="I650"/>
  <c r="B653"/>
  <c r="A653" s="1"/>
  <c r="G651"/>
  <c r="H651" s="1"/>
  <c r="I668" i="80"/>
  <c r="M668"/>
  <c r="H671"/>
  <c r="F671"/>
  <c r="G671"/>
  <c r="C672"/>
  <c r="E671"/>
  <c r="A670"/>
  <c r="D670" s="1"/>
  <c r="B671"/>
  <c r="E647" i="73"/>
  <c r="P667" i="80" l="1"/>
  <c r="N668"/>
  <c r="O668"/>
  <c r="L667"/>
  <c r="J668"/>
  <c r="K668"/>
  <c r="C674" i="73"/>
  <c r="D675"/>
  <c r="F674"/>
  <c r="I651"/>
  <c r="G652"/>
  <c r="H652" s="1"/>
  <c r="B654"/>
  <c r="A654" s="1"/>
  <c r="I669" i="80"/>
  <c r="M669"/>
  <c r="B672"/>
  <c r="H672"/>
  <c r="G672"/>
  <c r="F672"/>
  <c r="A671"/>
  <c r="D671" s="1"/>
  <c r="C673"/>
  <c r="E672"/>
  <c r="E648" i="73"/>
  <c r="P668" i="80" l="1"/>
  <c r="J669"/>
  <c r="K669"/>
  <c r="N669"/>
  <c r="O669"/>
  <c r="L668"/>
  <c r="D676" i="73"/>
  <c r="F675"/>
  <c r="C675"/>
  <c r="I652"/>
  <c r="B655"/>
  <c r="A655" s="1"/>
  <c r="G653"/>
  <c r="H653" s="1"/>
  <c r="I653"/>
  <c r="I670" i="80"/>
  <c r="M670"/>
  <c r="G673"/>
  <c r="F673"/>
  <c r="H673"/>
  <c r="C674"/>
  <c r="E673"/>
  <c r="A672"/>
  <c r="D672" s="1"/>
  <c r="B673"/>
  <c r="E649" i="73"/>
  <c r="L669" i="80" l="1"/>
  <c r="P669"/>
  <c r="J670"/>
  <c r="K670"/>
  <c r="N670"/>
  <c r="O670"/>
  <c r="C676" i="73"/>
  <c r="D677"/>
  <c r="F676"/>
  <c r="G654"/>
  <c r="H654" s="1"/>
  <c r="B656"/>
  <c r="A656" s="1"/>
  <c r="I671" i="80"/>
  <c r="M671"/>
  <c r="B674"/>
  <c r="H674"/>
  <c r="G674"/>
  <c r="F674"/>
  <c r="A673"/>
  <c r="D673" s="1"/>
  <c r="C675"/>
  <c r="E674"/>
  <c r="E650" i="73"/>
  <c r="L670" i="80" l="1"/>
  <c r="P670"/>
  <c r="N671"/>
  <c r="O671"/>
  <c r="J671"/>
  <c r="K671"/>
  <c r="D678" i="73"/>
  <c r="F677"/>
  <c r="I654"/>
  <c r="C677"/>
  <c r="B657"/>
  <c r="A657" s="1"/>
  <c r="G655"/>
  <c r="H655" s="1"/>
  <c r="I672" i="80"/>
  <c r="M672"/>
  <c r="H675"/>
  <c r="G675"/>
  <c r="F675"/>
  <c r="C676"/>
  <c r="E675"/>
  <c r="A674"/>
  <c r="D674" s="1"/>
  <c r="B675"/>
  <c r="E651" i="73"/>
  <c r="L671" i="80" l="1"/>
  <c r="P671"/>
  <c r="K672"/>
  <c r="J672"/>
  <c r="O672"/>
  <c r="N672"/>
  <c r="C678" i="73"/>
  <c r="D679"/>
  <c r="F678"/>
  <c r="I655"/>
  <c r="G656"/>
  <c r="H656" s="1"/>
  <c r="B658"/>
  <c r="A658" s="1"/>
  <c r="I673" i="80"/>
  <c r="M673"/>
  <c r="B676"/>
  <c r="H676"/>
  <c r="G676"/>
  <c r="F676"/>
  <c r="A675"/>
  <c r="D675" s="1"/>
  <c r="C677"/>
  <c r="E676"/>
  <c r="E652" i="73"/>
  <c r="L672" i="80" l="1"/>
  <c r="K673"/>
  <c r="J673"/>
  <c r="O673"/>
  <c r="N673"/>
  <c r="P672"/>
  <c r="I656" i="73"/>
  <c r="D680"/>
  <c r="F679"/>
  <c r="C679"/>
  <c r="G657"/>
  <c r="H657" s="1"/>
  <c r="B659"/>
  <c r="A659" s="1"/>
  <c r="I674" i="80"/>
  <c r="M674"/>
  <c r="H677"/>
  <c r="G677"/>
  <c r="F677"/>
  <c r="C678"/>
  <c r="E677"/>
  <c r="A676"/>
  <c r="D676" s="1"/>
  <c r="B677"/>
  <c r="E653" i="73"/>
  <c r="L673" i="80" l="1"/>
  <c r="P673"/>
  <c r="K674"/>
  <c r="J674"/>
  <c r="O674"/>
  <c r="N674"/>
  <c r="C680" i="73"/>
  <c r="I657"/>
  <c r="D681"/>
  <c r="F680"/>
  <c r="G658"/>
  <c r="H658" s="1"/>
  <c r="I658"/>
  <c r="B660"/>
  <c r="A660" s="1"/>
  <c r="I675" i="80"/>
  <c r="M675"/>
  <c r="B678"/>
  <c r="H678"/>
  <c r="G678"/>
  <c r="F678"/>
  <c r="A677"/>
  <c r="D677" s="1"/>
  <c r="C679"/>
  <c r="E678"/>
  <c r="E654" i="73"/>
  <c r="O675" i="80" l="1"/>
  <c r="N675"/>
  <c r="L674"/>
  <c r="J675"/>
  <c r="K675"/>
  <c r="P674"/>
  <c r="D682" i="73"/>
  <c r="F681"/>
  <c r="C681"/>
  <c r="G659"/>
  <c r="H659" s="1"/>
  <c r="B661"/>
  <c r="A661" s="1"/>
  <c r="I676" i="80"/>
  <c r="M676"/>
  <c r="H679"/>
  <c r="G679"/>
  <c r="F679"/>
  <c r="C680"/>
  <c r="E679"/>
  <c r="A678"/>
  <c r="D678" s="1"/>
  <c r="B679"/>
  <c r="E655" i="73"/>
  <c r="P675" i="80" l="1"/>
  <c r="N676"/>
  <c r="O676"/>
  <c r="K676"/>
  <c r="J676"/>
  <c r="L675"/>
  <c r="C682" i="73"/>
  <c r="D683"/>
  <c r="F682"/>
  <c r="I659"/>
  <c r="G660"/>
  <c r="H660" s="1"/>
  <c r="B662"/>
  <c r="A662" s="1"/>
  <c r="I677" i="80"/>
  <c r="M677"/>
  <c r="B680"/>
  <c r="H680"/>
  <c r="G680"/>
  <c r="F680"/>
  <c r="A679"/>
  <c r="D679" s="1"/>
  <c r="C681"/>
  <c r="E680"/>
  <c r="E656" i="73"/>
  <c r="L676" i="80" l="1"/>
  <c r="J677"/>
  <c r="K677"/>
  <c r="O677"/>
  <c r="N677"/>
  <c r="P676"/>
  <c r="I660" i="73"/>
  <c r="D684"/>
  <c r="F683"/>
  <c r="C683"/>
  <c r="C684" s="1"/>
  <c r="G661"/>
  <c r="H661" s="1"/>
  <c r="B663"/>
  <c r="A663" s="1"/>
  <c r="I678" i="80"/>
  <c r="M678"/>
  <c r="H681"/>
  <c r="G681"/>
  <c r="F681"/>
  <c r="C682"/>
  <c r="E681"/>
  <c r="A680"/>
  <c r="D680" s="1"/>
  <c r="B681"/>
  <c r="E657" i="73"/>
  <c r="P677" i="80" l="1"/>
  <c r="J678"/>
  <c r="K678"/>
  <c r="N678"/>
  <c r="O678"/>
  <c r="L677"/>
  <c r="D685" i="73"/>
  <c r="F684"/>
  <c r="G662"/>
  <c r="H662" s="1"/>
  <c r="B664"/>
  <c r="A664" s="1"/>
  <c r="I661"/>
  <c r="I679" i="80"/>
  <c r="M679"/>
  <c r="B682"/>
  <c r="H682"/>
  <c r="G682"/>
  <c r="F682"/>
  <c r="A681"/>
  <c r="D681" s="1"/>
  <c r="C683"/>
  <c r="E682"/>
  <c r="E658" i="73"/>
  <c r="L678" i="80" l="1"/>
  <c r="P678"/>
  <c r="J679"/>
  <c r="K679"/>
  <c r="O679"/>
  <c r="N679"/>
  <c r="D686" i="73"/>
  <c r="F685"/>
  <c r="I662"/>
  <c r="C685"/>
  <c r="G663"/>
  <c r="H663" s="1"/>
  <c r="B665"/>
  <c r="A665" s="1"/>
  <c r="I680" i="80"/>
  <c r="M680"/>
  <c r="H683"/>
  <c r="G683"/>
  <c r="F683"/>
  <c r="C684"/>
  <c r="E683"/>
  <c r="A682"/>
  <c r="D682" s="1"/>
  <c r="B683"/>
  <c r="E659" i="73"/>
  <c r="L679" i="80" l="1"/>
  <c r="K680"/>
  <c r="J680"/>
  <c r="N680"/>
  <c r="O680"/>
  <c r="P679"/>
  <c r="C686" i="73"/>
  <c r="D687"/>
  <c r="F686"/>
  <c r="I663"/>
  <c r="G664"/>
  <c r="H664" s="1"/>
  <c r="B666"/>
  <c r="A666" s="1"/>
  <c r="I681" i="80"/>
  <c r="M681"/>
  <c r="B684"/>
  <c r="H684"/>
  <c r="G684"/>
  <c r="F684"/>
  <c r="A683"/>
  <c r="D683" s="1"/>
  <c r="C685"/>
  <c r="E684"/>
  <c r="E660" i="73"/>
  <c r="P680" i="80" l="1"/>
  <c r="L680"/>
  <c r="N681"/>
  <c r="O681"/>
  <c r="J681"/>
  <c r="K681"/>
  <c r="I664" i="73"/>
  <c r="D688"/>
  <c r="F687"/>
  <c r="C687"/>
  <c r="G665"/>
  <c r="H665" s="1"/>
  <c r="B667"/>
  <c r="A667" s="1"/>
  <c r="I682" i="80"/>
  <c r="M682"/>
  <c r="H685"/>
  <c r="G685"/>
  <c r="F685"/>
  <c r="C686"/>
  <c r="E685"/>
  <c r="A684"/>
  <c r="D684" s="1"/>
  <c r="B685"/>
  <c r="E661" i="73"/>
  <c r="L681" i="80" l="1"/>
  <c r="P681"/>
  <c r="J682"/>
  <c r="K682"/>
  <c r="N682"/>
  <c r="O682"/>
  <c r="C688" i="73"/>
  <c r="I665"/>
  <c r="D689"/>
  <c r="F688"/>
  <c r="G666"/>
  <c r="H666" s="1"/>
  <c r="I666"/>
  <c r="B668"/>
  <c r="A668" s="1"/>
  <c r="I683" i="80"/>
  <c r="M683"/>
  <c r="B686"/>
  <c r="H686"/>
  <c r="G686"/>
  <c r="F686"/>
  <c r="A685"/>
  <c r="D685" s="1"/>
  <c r="C687"/>
  <c r="E686"/>
  <c r="E662" i="73"/>
  <c r="L682" i="80" l="1"/>
  <c r="P682"/>
  <c r="N683"/>
  <c r="O683"/>
  <c r="J683"/>
  <c r="K683"/>
  <c r="D690" i="73"/>
  <c r="F689"/>
  <c r="C689"/>
  <c r="G667"/>
  <c r="H667" s="1"/>
  <c r="B669"/>
  <c r="A669" s="1"/>
  <c r="I684" i="80"/>
  <c r="M684"/>
  <c r="H687"/>
  <c r="G687"/>
  <c r="F687"/>
  <c r="C688"/>
  <c r="E687"/>
  <c r="A686"/>
  <c r="D686" s="1"/>
  <c r="B687"/>
  <c r="E663" i="73"/>
  <c r="L683" i="80" l="1"/>
  <c r="P683"/>
  <c r="O684"/>
  <c r="N684"/>
  <c r="K684"/>
  <c r="J684"/>
  <c r="C690" i="73"/>
  <c r="I667"/>
  <c r="D691"/>
  <c r="F690"/>
  <c r="G668"/>
  <c r="H668" s="1"/>
  <c r="I668"/>
  <c r="B670"/>
  <c r="A670" s="1"/>
  <c r="I685" i="80"/>
  <c r="M685"/>
  <c r="B688"/>
  <c r="H688"/>
  <c r="G688"/>
  <c r="F688"/>
  <c r="A687"/>
  <c r="D687" s="1"/>
  <c r="C689"/>
  <c r="E688"/>
  <c r="E664" i="73"/>
  <c r="L684" i="80" l="1"/>
  <c r="P684"/>
  <c r="N685"/>
  <c r="O685"/>
  <c r="K685"/>
  <c r="J685"/>
  <c r="D692" i="73"/>
  <c r="F691"/>
  <c r="C691"/>
  <c r="B671"/>
  <c r="A671" s="1"/>
  <c r="G669"/>
  <c r="H669" s="1"/>
  <c r="I686" i="80"/>
  <c r="M686"/>
  <c r="H689"/>
  <c r="G689"/>
  <c r="F689"/>
  <c r="C690"/>
  <c r="E689"/>
  <c r="A688"/>
  <c r="D688" s="1"/>
  <c r="B689"/>
  <c r="E665" i="73"/>
  <c r="P685" i="80" l="1"/>
  <c r="O686"/>
  <c r="N686"/>
  <c r="J686"/>
  <c r="K686"/>
  <c r="L685"/>
  <c r="C692" i="73"/>
  <c r="D693"/>
  <c r="F692"/>
  <c r="I669"/>
  <c r="G670"/>
  <c r="H670" s="1"/>
  <c r="B672"/>
  <c r="A672" s="1"/>
  <c r="I687" i="80"/>
  <c r="M687"/>
  <c r="B690"/>
  <c r="H690"/>
  <c r="G690"/>
  <c r="F690"/>
  <c r="A689"/>
  <c r="D689" s="1"/>
  <c r="C691"/>
  <c r="E690"/>
  <c r="E666" i="73"/>
  <c r="L686" i="80" l="1"/>
  <c r="P686"/>
  <c r="K687"/>
  <c r="J687"/>
  <c r="N687"/>
  <c r="O687"/>
  <c r="D694" i="73"/>
  <c r="F693"/>
  <c r="C693"/>
  <c r="I670"/>
  <c r="G671"/>
  <c r="H671" s="1"/>
  <c r="B673"/>
  <c r="A673" s="1"/>
  <c r="I688" i="80"/>
  <c r="M688"/>
  <c r="H691"/>
  <c r="G691"/>
  <c r="F691"/>
  <c r="C692"/>
  <c r="E691"/>
  <c r="A690"/>
  <c r="D690" s="1"/>
  <c r="B691"/>
  <c r="E667" i="73"/>
  <c r="P687" i="80" l="1"/>
  <c r="J688"/>
  <c r="K688"/>
  <c r="N688"/>
  <c r="O688"/>
  <c r="L687"/>
  <c r="C694" i="73"/>
  <c r="I671"/>
  <c r="D695"/>
  <c r="F694"/>
  <c r="G672"/>
  <c r="H672" s="1"/>
  <c r="B674"/>
  <c r="A674" s="1"/>
  <c r="I689" i="80"/>
  <c r="M689"/>
  <c r="B692"/>
  <c r="H692"/>
  <c r="G692"/>
  <c r="F692"/>
  <c r="A691"/>
  <c r="D691" s="1"/>
  <c r="C693"/>
  <c r="E692"/>
  <c r="E668" i="73"/>
  <c r="L688" i="80" l="1"/>
  <c r="J689"/>
  <c r="L689" s="1"/>
  <c r="K689"/>
  <c r="P688"/>
  <c r="N689"/>
  <c r="O689"/>
  <c r="D696" i="73"/>
  <c r="F695"/>
  <c r="C695"/>
  <c r="I672"/>
  <c r="G673"/>
  <c r="H673" s="1"/>
  <c r="B675"/>
  <c r="A675" s="1"/>
  <c r="I690" i="80"/>
  <c r="M690"/>
  <c r="H693"/>
  <c r="G693"/>
  <c r="F693"/>
  <c r="C694"/>
  <c r="E693"/>
  <c r="A692"/>
  <c r="D692" s="1"/>
  <c r="B693"/>
  <c r="E669" i="73"/>
  <c r="J690" i="80" l="1"/>
  <c r="K690"/>
  <c r="P689"/>
  <c r="N690"/>
  <c r="O690"/>
  <c r="C696" i="73"/>
  <c r="D697"/>
  <c r="F696"/>
  <c r="G674"/>
  <c r="H674" s="1"/>
  <c r="B676"/>
  <c r="A676" s="1"/>
  <c r="I673"/>
  <c r="I691" i="80"/>
  <c r="M691"/>
  <c r="B694"/>
  <c r="H694"/>
  <c r="G694"/>
  <c r="F694"/>
  <c r="A693"/>
  <c r="D693" s="1"/>
  <c r="C695"/>
  <c r="E694"/>
  <c r="E670" i="73"/>
  <c r="L690" i="80" l="1"/>
  <c r="N691"/>
  <c r="O691"/>
  <c r="J691"/>
  <c r="K691"/>
  <c r="P690"/>
  <c r="D698" i="73"/>
  <c r="F697"/>
  <c r="C697"/>
  <c r="G675"/>
  <c r="H675" s="1"/>
  <c r="B677"/>
  <c r="A677" s="1"/>
  <c r="I674"/>
  <c r="I692" i="80"/>
  <c r="M692"/>
  <c r="H695"/>
  <c r="G695"/>
  <c r="F695"/>
  <c r="C696"/>
  <c r="E695"/>
  <c r="A694"/>
  <c r="D694" s="1"/>
  <c r="B695"/>
  <c r="E671" i="73"/>
  <c r="L691" i="80" l="1"/>
  <c r="P691"/>
  <c r="K692"/>
  <c r="J692"/>
  <c r="N692"/>
  <c r="O692"/>
  <c r="C698" i="73"/>
  <c r="D699"/>
  <c r="F698"/>
  <c r="I675"/>
  <c r="G676"/>
  <c r="H676" s="1"/>
  <c r="B678"/>
  <c r="A678" s="1"/>
  <c r="I693" i="80"/>
  <c r="M693"/>
  <c r="B696"/>
  <c r="H696"/>
  <c r="G696"/>
  <c r="F696"/>
  <c r="A695"/>
  <c r="D695" s="1"/>
  <c r="C697"/>
  <c r="E696"/>
  <c r="E672" i="73"/>
  <c r="L692" i="80" l="1"/>
  <c r="P692"/>
  <c r="J693"/>
  <c r="K693"/>
  <c r="N693"/>
  <c r="O693"/>
  <c r="D700" i="73"/>
  <c r="F699"/>
  <c r="I676"/>
  <c r="C699"/>
  <c r="G677"/>
  <c r="H677" s="1"/>
  <c r="B679"/>
  <c r="A679" s="1"/>
  <c r="I694" i="80"/>
  <c r="M694"/>
  <c r="H697"/>
  <c r="G697"/>
  <c r="F697"/>
  <c r="C698"/>
  <c r="E697"/>
  <c r="A696"/>
  <c r="D696" s="1"/>
  <c r="B697"/>
  <c r="E673" i="73"/>
  <c r="J694" i="80" l="1"/>
  <c r="K694"/>
  <c r="L693"/>
  <c r="N694"/>
  <c r="O694"/>
  <c r="P693"/>
  <c r="C700" i="73"/>
  <c r="D701"/>
  <c r="F700"/>
  <c r="G678"/>
  <c r="H678" s="1"/>
  <c r="B680"/>
  <c r="A680" s="1"/>
  <c r="I677"/>
  <c r="I695" i="80"/>
  <c r="M695"/>
  <c r="H698"/>
  <c r="G698"/>
  <c r="F698"/>
  <c r="B698"/>
  <c r="A697"/>
  <c r="D697" s="1"/>
  <c r="C699"/>
  <c r="E698"/>
  <c r="E674" i="73"/>
  <c r="L694" i="80" l="1"/>
  <c r="O695"/>
  <c r="N695"/>
  <c r="J695"/>
  <c r="K695"/>
  <c r="P694"/>
  <c r="D702" i="73"/>
  <c r="F701"/>
  <c r="C701"/>
  <c r="G679"/>
  <c r="H679" s="1"/>
  <c r="B681"/>
  <c r="A681" s="1"/>
  <c r="I678"/>
  <c r="I696" i="80"/>
  <c r="M696"/>
  <c r="H699"/>
  <c r="G699"/>
  <c r="F699"/>
  <c r="C700"/>
  <c r="E699"/>
  <c r="A698"/>
  <c r="D698" s="1"/>
  <c r="B699"/>
  <c r="E675" i="73"/>
  <c r="P695" i="80" l="1"/>
  <c r="J696"/>
  <c r="K696"/>
  <c r="N696"/>
  <c r="O696"/>
  <c r="L695"/>
  <c r="C702" i="73"/>
  <c r="D703"/>
  <c r="F702"/>
  <c r="I679"/>
  <c r="G680"/>
  <c r="H680" s="1"/>
  <c r="B682"/>
  <c r="A682" s="1"/>
  <c r="I697" i="80"/>
  <c r="M697"/>
  <c r="B700"/>
  <c r="H700"/>
  <c r="G700"/>
  <c r="F700"/>
  <c r="A699"/>
  <c r="D699" s="1"/>
  <c r="C701"/>
  <c r="E700"/>
  <c r="E676" i="73"/>
  <c r="O697" i="80" l="1"/>
  <c r="N697"/>
  <c r="L696"/>
  <c r="P696"/>
  <c r="J697"/>
  <c r="K697"/>
  <c r="D704" i="73"/>
  <c r="F703"/>
  <c r="C703"/>
  <c r="I680"/>
  <c r="G681"/>
  <c r="H681" s="1"/>
  <c r="I681"/>
  <c r="B683"/>
  <c r="A683" s="1"/>
  <c r="I698" i="80"/>
  <c r="M698"/>
  <c r="H701"/>
  <c r="G701"/>
  <c r="F701"/>
  <c r="C702"/>
  <c r="E701"/>
  <c r="A700"/>
  <c r="D700" s="1"/>
  <c r="B701"/>
  <c r="E677" i="73"/>
  <c r="P697" i="80" l="1"/>
  <c r="N698"/>
  <c r="O698"/>
  <c r="L697"/>
  <c r="J698"/>
  <c r="K698"/>
  <c r="C704" i="73"/>
  <c r="D705"/>
  <c r="F704"/>
  <c r="G682"/>
  <c r="H682" s="1"/>
  <c r="B684"/>
  <c r="A684" s="1"/>
  <c r="I699" i="80"/>
  <c r="M699"/>
  <c r="B702"/>
  <c r="H702"/>
  <c r="G702"/>
  <c r="F702"/>
  <c r="A701"/>
  <c r="D701" s="1"/>
  <c r="C703"/>
  <c r="E702"/>
  <c r="E678" i="73"/>
  <c r="P698" i="80" l="1"/>
  <c r="K699"/>
  <c r="J699"/>
  <c r="N699"/>
  <c r="O699"/>
  <c r="L698"/>
  <c r="D706" i="73"/>
  <c r="F705"/>
  <c r="C705"/>
  <c r="I682"/>
  <c r="B685"/>
  <c r="A685" s="1"/>
  <c r="G683"/>
  <c r="H683" s="1"/>
  <c r="I700" i="80"/>
  <c r="M700"/>
  <c r="H703"/>
  <c r="G703"/>
  <c r="F703"/>
  <c r="C704"/>
  <c r="E703"/>
  <c r="A702"/>
  <c r="D702" s="1"/>
  <c r="B703"/>
  <c r="E679" i="73"/>
  <c r="L699" i="80" l="1"/>
  <c r="N700"/>
  <c r="O700"/>
  <c r="P699"/>
  <c r="J700"/>
  <c r="K700"/>
  <c r="C706" i="73"/>
  <c r="D707"/>
  <c r="F706"/>
  <c r="I683"/>
  <c r="G684"/>
  <c r="H684" s="1"/>
  <c r="B686"/>
  <c r="A686" s="1"/>
  <c r="I701" i="80"/>
  <c r="M701"/>
  <c r="B704"/>
  <c r="H704"/>
  <c r="G704"/>
  <c r="F704"/>
  <c r="A703"/>
  <c r="D703" s="1"/>
  <c r="C705"/>
  <c r="E704"/>
  <c r="E680" i="73"/>
  <c r="P700" i="80" l="1"/>
  <c r="N701"/>
  <c r="O701"/>
  <c r="J701"/>
  <c r="K701"/>
  <c r="L700"/>
  <c r="D708" i="73"/>
  <c r="F707"/>
  <c r="C707"/>
  <c r="G685"/>
  <c r="H685" s="1"/>
  <c r="B687"/>
  <c r="A687" s="1"/>
  <c r="I684"/>
  <c r="I702" i="80"/>
  <c r="M702"/>
  <c r="H705"/>
  <c r="G705"/>
  <c r="F705"/>
  <c r="C706"/>
  <c r="E705"/>
  <c r="A704"/>
  <c r="D704" s="1"/>
  <c r="B705"/>
  <c r="E681" i="73"/>
  <c r="P701" i="80" l="1"/>
  <c r="L701"/>
  <c r="O702"/>
  <c r="N702"/>
  <c r="J702"/>
  <c r="K702"/>
  <c r="C708" i="73"/>
  <c r="D709"/>
  <c r="F708"/>
  <c r="G686"/>
  <c r="H686" s="1"/>
  <c r="B688"/>
  <c r="A688" s="1"/>
  <c r="I685"/>
  <c r="I703" i="80"/>
  <c r="M703"/>
  <c r="B706"/>
  <c r="H706"/>
  <c r="G706"/>
  <c r="F706"/>
  <c r="A705"/>
  <c r="D705" s="1"/>
  <c r="C707"/>
  <c r="E706"/>
  <c r="E682" i="73"/>
  <c r="P702" i="80" l="1"/>
  <c r="J703"/>
  <c r="K703"/>
  <c r="L702"/>
  <c r="O703"/>
  <c r="N703"/>
  <c r="D710" i="73"/>
  <c r="F709"/>
  <c r="C709"/>
  <c r="I686"/>
  <c r="G687"/>
  <c r="H687" s="1"/>
  <c r="B689"/>
  <c r="A689" s="1"/>
  <c r="I704" i="80"/>
  <c r="M704"/>
  <c r="H707"/>
  <c r="G707"/>
  <c r="F707"/>
  <c r="C708"/>
  <c r="E707"/>
  <c r="A706"/>
  <c r="D706" s="1"/>
  <c r="B707"/>
  <c r="E683" i="73"/>
  <c r="L703" i="80" l="1"/>
  <c r="P703"/>
  <c r="N704"/>
  <c r="O704"/>
  <c r="J704"/>
  <c r="K704"/>
  <c r="C710" i="73"/>
  <c r="D711"/>
  <c r="F710"/>
  <c r="G688"/>
  <c r="H688" s="1"/>
  <c r="B690"/>
  <c r="A690" s="1"/>
  <c r="I687"/>
  <c r="I705" i="80"/>
  <c r="M705"/>
  <c r="B708"/>
  <c r="H708"/>
  <c r="G708"/>
  <c r="F708"/>
  <c r="A707"/>
  <c r="D707" s="1"/>
  <c r="C709"/>
  <c r="E708"/>
  <c r="E684" i="73"/>
  <c r="P704" i="80" l="1"/>
  <c r="J705"/>
  <c r="L705" s="1"/>
  <c r="K705"/>
  <c r="L704"/>
  <c r="N705"/>
  <c r="O705"/>
  <c r="D712" i="73"/>
  <c r="F711"/>
  <c r="C711"/>
  <c r="G689"/>
  <c r="H689" s="1"/>
  <c r="B691"/>
  <c r="A691" s="1"/>
  <c r="I688"/>
  <c r="I706" i="80"/>
  <c r="M706"/>
  <c r="H709"/>
  <c r="G709"/>
  <c r="F709"/>
  <c r="C710"/>
  <c r="E709"/>
  <c r="A708"/>
  <c r="D708" s="1"/>
  <c r="B709"/>
  <c r="E685" i="73"/>
  <c r="P705" i="80" l="1"/>
  <c r="J706"/>
  <c r="K706"/>
  <c r="N706"/>
  <c r="O706"/>
  <c r="C712" i="73"/>
  <c r="D713"/>
  <c r="F712"/>
  <c r="G690"/>
  <c r="H690" s="1"/>
  <c r="B692"/>
  <c r="A692" s="1"/>
  <c r="I689"/>
  <c r="I707" i="80"/>
  <c r="M707"/>
  <c r="B710"/>
  <c r="H710"/>
  <c r="G710"/>
  <c r="F710"/>
  <c r="A709"/>
  <c r="D709" s="1"/>
  <c r="C711"/>
  <c r="E710"/>
  <c r="E686" i="73"/>
  <c r="L706" i="80" l="1"/>
  <c r="P706"/>
  <c r="J707"/>
  <c r="K707"/>
  <c r="N707"/>
  <c r="O707"/>
  <c r="D714" i="73"/>
  <c r="F713"/>
  <c r="C713"/>
  <c r="C714" s="1"/>
  <c r="B693"/>
  <c r="A693" s="1"/>
  <c r="G691"/>
  <c r="H691" s="1"/>
  <c r="I690"/>
  <c r="I708" i="80"/>
  <c r="M708"/>
  <c r="H711"/>
  <c r="G711"/>
  <c r="F711"/>
  <c r="C712"/>
  <c r="E711"/>
  <c r="A710"/>
  <c r="D710" s="1"/>
  <c r="B711"/>
  <c r="E687" i="73"/>
  <c r="L707" i="80" l="1"/>
  <c r="J708"/>
  <c r="K708"/>
  <c r="P707"/>
  <c r="N708"/>
  <c r="O708"/>
  <c r="D715" i="73"/>
  <c r="F714"/>
  <c r="I691"/>
  <c r="G692"/>
  <c r="H692" s="1"/>
  <c r="B694"/>
  <c r="A694" s="1"/>
  <c r="I709" i="80"/>
  <c r="M709"/>
  <c r="B712"/>
  <c r="H712"/>
  <c r="G712"/>
  <c r="F712"/>
  <c r="A711"/>
  <c r="D711" s="1"/>
  <c r="C713"/>
  <c r="E712"/>
  <c r="E688" i="73"/>
  <c r="O709" i="80" l="1"/>
  <c r="N709"/>
  <c r="P708"/>
  <c r="L708"/>
  <c r="J709"/>
  <c r="K709"/>
  <c r="D716" i="73"/>
  <c r="F715"/>
  <c r="C715"/>
  <c r="C716" s="1"/>
  <c r="B695"/>
  <c r="A695" s="1"/>
  <c r="I692"/>
  <c r="G693"/>
  <c r="H693" s="1"/>
  <c r="I710" i="80"/>
  <c r="M710"/>
  <c r="H713"/>
  <c r="G713"/>
  <c r="F713"/>
  <c r="C714"/>
  <c r="E713"/>
  <c r="A712"/>
  <c r="D712" s="1"/>
  <c r="B713"/>
  <c r="E689" i="73"/>
  <c r="P709" i="80" l="1"/>
  <c r="L709"/>
  <c r="J710"/>
  <c r="K710"/>
  <c r="O710"/>
  <c r="N710"/>
  <c r="D717" i="73"/>
  <c r="F716"/>
  <c r="I693"/>
  <c r="G694"/>
  <c r="H694" s="1"/>
  <c r="B696"/>
  <c r="A696" s="1"/>
  <c r="I711" i="80"/>
  <c r="M711"/>
  <c r="B714"/>
  <c r="H714"/>
  <c r="G714"/>
  <c r="F714"/>
  <c r="A713"/>
  <c r="D713" s="1"/>
  <c r="C715"/>
  <c r="E714"/>
  <c r="E690" i="73"/>
  <c r="L710" i="80" l="1"/>
  <c r="P710"/>
  <c r="J711"/>
  <c r="K711"/>
  <c r="O711"/>
  <c r="N711"/>
  <c r="D718" i="73"/>
  <c r="F717"/>
  <c r="C717"/>
  <c r="G695"/>
  <c r="H695" s="1"/>
  <c r="B697"/>
  <c r="A697" s="1"/>
  <c r="I694"/>
  <c r="I712" i="80"/>
  <c r="M712"/>
  <c r="H715"/>
  <c r="G715"/>
  <c r="F715"/>
  <c r="C716"/>
  <c r="E715"/>
  <c r="A714"/>
  <c r="D714" s="1"/>
  <c r="B715"/>
  <c r="E691" i="73"/>
  <c r="L711" i="80" l="1"/>
  <c r="K712"/>
  <c r="J712"/>
  <c r="O712"/>
  <c r="N712"/>
  <c r="P711"/>
  <c r="C718" i="73"/>
  <c r="D719"/>
  <c r="F718"/>
  <c r="I695"/>
  <c r="G696"/>
  <c r="H696" s="1"/>
  <c r="B698"/>
  <c r="A698" s="1"/>
  <c r="I713" i="80"/>
  <c r="M713"/>
  <c r="B716"/>
  <c r="H716"/>
  <c r="G716"/>
  <c r="F716"/>
  <c r="A715"/>
  <c r="D715" s="1"/>
  <c r="C717"/>
  <c r="E716"/>
  <c r="E692" i="73"/>
  <c r="L712" i="80" l="1"/>
  <c r="P712"/>
  <c r="N713"/>
  <c r="O713"/>
  <c r="J713"/>
  <c r="K713"/>
  <c r="D720" i="73"/>
  <c r="F719"/>
  <c r="C719"/>
  <c r="I696"/>
  <c r="G697"/>
  <c r="H697" s="1"/>
  <c r="B699"/>
  <c r="A699" s="1"/>
  <c r="I714" i="80"/>
  <c r="M714"/>
  <c r="H717"/>
  <c r="G717"/>
  <c r="F717"/>
  <c r="A716"/>
  <c r="D716" s="1"/>
  <c r="C718"/>
  <c r="E717"/>
  <c r="B717"/>
  <c r="E693" i="73"/>
  <c r="P713" i="80" l="1"/>
  <c r="J714"/>
  <c r="K714"/>
  <c r="L713"/>
  <c r="N714"/>
  <c r="O714"/>
  <c r="C720" i="73"/>
  <c r="D721"/>
  <c r="F720"/>
  <c r="G698"/>
  <c r="H698" s="1"/>
  <c r="B700"/>
  <c r="A700" s="1"/>
  <c r="I697"/>
  <c r="I715" i="80"/>
  <c r="M715"/>
  <c r="B718"/>
  <c r="H718"/>
  <c r="G718"/>
  <c r="F718"/>
  <c r="C719"/>
  <c r="E718"/>
  <c r="A717"/>
  <c r="D717" s="1"/>
  <c r="E694" i="73"/>
  <c r="J715" i="80" l="1"/>
  <c r="K715"/>
  <c r="P714"/>
  <c r="O715"/>
  <c r="N715"/>
  <c r="L714"/>
  <c r="D722" i="73"/>
  <c r="F721"/>
  <c r="I698"/>
  <c r="C721"/>
  <c r="C722" s="1"/>
  <c r="G699"/>
  <c r="H699" s="1"/>
  <c r="B701"/>
  <c r="A701" s="1"/>
  <c r="I716" i="80"/>
  <c r="M716"/>
  <c r="H719"/>
  <c r="G719"/>
  <c r="F719"/>
  <c r="A718"/>
  <c r="D718" s="1"/>
  <c r="C720"/>
  <c r="E719"/>
  <c r="B719"/>
  <c r="E695" i="73"/>
  <c r="P715" i="80" l="1"/>
  <c r="L715"/>
  <c r="O716"/>
  <c r="N716"/>
  <c r="J716"/>
  <c r="K716"/>
  <c r="D723" i="73"/>
  <c r="F722"/>
  <c r="B702"/>
  <c r="A702" s="1"/>
  <c r="G700"/>
  <c r="H700" s="1"/>
  <c r="I699"/>
  <c r="I717" i="80"/>
  <c r="M717"/>
  <c r="B720"/>
  <c r="H720"/>
  <c r="G720"/>
  <c r="F720"/>
  <c r="C721"/>
  <c r="E720"/>
  <c r="A719"/>
  <c r="D719" s="1"/>
  <c r="E696" i="73"/>
  <c r="P716" i="80" l="1"/>
  <c r="J717"/>
  <c r="K717"/>
  <c r="O717"/>
  <c r="N717"/>
  <c r="L716"/>
  <c r="I700" i="73"/>
  <c r="D724"/>
  <c r="F723"/>
  <c r="C723"/>
  <c r="C724" s="1"/>
  <c r="G701"/>
  <c r="H701" s="1"/>
  <c r="B703"/>
  <c r="A703" s="1"/>
  <c r="I718" i="80"/>
  <c r="M718"/>
  <c r="G721"/>
  <c r="H721"/>
  <c r="F721"/>
  <c r="A720"/>
  <c r="D720" s="1"/>
  <c r="C722"/>
  <c r="E721"/>
  <c r="B721"/>
  <c r="E697" i="73"/>
  <c r="L717" i="80" l="1"/>
  <c r="O718"/>
  <c r="N718"/>
  <c r="J718"/>
  <c r="K718"/>
  <c r="P717"/>
  <c r="D725" i="73"/>
  <c r="F724"/>
  <c r="G702"/>
  <c r="H702" s="1"/>
  <c r="B704"/>
  <c r="A704" s="1"/>
  <c r="I701"/>
  <c r="I719" i="80"/>
  <c r="M719"/>
  <c r="B722"/>
  <c r="H722"/>
  <c r="G722"/>
  <c r="F722"/>
  <c r="C723"/>
  <c r="E722"/>
  <c r="A721"/>
  <c r="D721" s="1"/>
  <c r="E698" i="73"/>
  <c r="L718" i="80" l="1"/>
  <c r="P718"/>
  <c r="J719"/>
  <c r="K719"/>
  <c r="N719"/>
  <c r="O719"/>
  <c r="D726" i="73"/>
  <c r="F725"/>
  <c r="C725"/>
  <c r="C726" s="1"/>
  <c r="I702"/>
  <c r="G703"/>
  <c r="H703" s="1"/>
  <c r="B705"/>
  <c r="A705" s="1"/>
  <c r="I720" i="80"/>
  <c r="M720"/>
  <c r="H723"/>
  <c r="G723"/>
  <c r="F723"/>
  <c r="C724"/>
  <c r="E723"/>
  <c r="A722"/>
  <c r="D722" s="1"/>
  <c r="B723"/>
  <c r="E699" i="73"/>
  <c r="L719" i="80" l="1"/>
  <c r="P719"/>
  <c r="J720"/>
  <c r="K720"/>
  <c r="N720"/>
  <c r="O720"/>
  <c r="D727" i="73"/>
  <c r="F726"/>
  <c r="G704"/>
  <c r="H704" s="1"/>
  <c r="B706"/>
  <c r="A706" s="1"/>
  <c r="I703"/>
  <c r="I721" i="80"/>
  <c r="M721"/>
  <c r="B724"/>
  <c r="H724"/>
  <c r="G724"/>
  <c r="F724"/>
  <c r="A723"/>
  <c r="D723" s="1"/>
  <c r="C725"/>
  <c r="E724"/>
  <c r="E700" i="73"/>
  <c r="L720" i="80" l="1"/>
  <c r="P720"/>
  <c r="J721"/>
  <c r="K721"/>
  <c r="N721"/>
  <c r="O721"/>
  <c r="D728" i="73"/>
  <c r="F727"/>
  <c r="I704"/>
  <c r="C727"/>
  <c r="C728" s="1"/>
  <c r="G705"/>
  <c r="H705" s="1"/>
  <c r="B707"/>
  <c r="A707" s="1"/>
  <c r="I722" i="80"/>
  <c r="M722"/>
  <c r="H725"/>
  <c r="G725"/>
  <c r="F725"/>
  <c r="C726"/>
  <c r="E725"/>
  <c r="A724"/>
  <c r="D724" s="1"/>
  <c r="B725"/>
  <c r="E701" i="73"/>
  <c r="L721" i="80" l="1"/>
  <c r="P721"/>
  <c r="K722"/>
  <c r="J722"/>
  <c r="N722"/>
  <c r="O722"/>
  <c r="D729" i="73"/>
  <c r="F728"/>
  <c r="B708"/>
  <c r="A708" s="1"/>
  <c r="G706"/>
  <c r="H706" s="1"/>
  <c r="I705"/>
  <c r="I723" i="80"/>
  <c r="M723"/>
  <c r="B726"/>
  <c r="H726"/>
  <c r="G726"/>
  <c r="F726"/>
  <c r="A725"/>
  <c r="D725" s="1"/>
  <c r="C727"/>
  <c r="E726"/>
  <c r="E702" i="73"/>
  <c r="L722" i="80" l="1"/>
  <c r="J723"/>
  <c r="K723"/>
  <c r="N723"/>
  <c r="O723"/>
  <c r="P722"/>
  <c r="D730" i="73"/>
  <c r="F729"/>
  <c r="C729"/>
  <c r="C730" s="1"/>
  <c r="I706"/>
  <c r="G707"/>
  <c r="H707" s="1"/>
  <c r="B709"/>
  <c r="A709" s="1"/>
  <c r="I724" i="80"/>
  <c r="M724"/>
  <c r="H727"/>
  <c r="G727"/>
  <c r="F727"/>
  <c r="A726"/>
  <c r="D726" s="1"/>
  <c r="C728"/>
  <c r="E727"/>
  <c r="B727"/>
  <c r="E703" i="73"/>
  <c r="N724" i="80" l="1"/>
  <c r="O724"/>
  <c r="L723"/>
  <c r="P723"/>
  <c r="J724"/>
  <c r="K724"/>
  <c r="D731" i="73"/>
  <c r="F730"/>
  <c r="B710"/>
  <c r="A710" s="1"/>
  <c r="I707"/>
  <c r="G708"/>
  <c r="H708" s="1"/>
  <c r="I725" i="80"/>
  <c r="M725"/>
  <c r="B728"/>
  <c r="H728"/>
  <c r="G728"/>
  <c r="F728"/>
  <c r="C729"/>
  <c r="E728"/>
  <c r="A727"/>
  <c r="D727" s="1"/>
  <c r="E704" i="73"/>
  <c r="L724" i="80" l="1"/>
  <c r="P724"/>
  <c r="J725"/>
  <c r="K725"/>
  <c r="O725"/>
  <c r="N725"/>
  <c r="D732" i="73"/>
  <c r="F731"/>
  <c r="C731"/>
  <c r="C732" s="1"/>
  <c r="G709"/>
  <c r="H709" s="1"/>
  <c r="I708"/>
  <c r="B711"/>
  <c r="A711" s="1"/>
  <c r="I726" i="80"/>
  <c r="M726"/>
  <c r="H729"/>
  <c r="G729"/>
  <c r="F729"/>
  <c r="C730"/>
  <c r="E729"/>
  <c r="A728"/>
  <c r="D728" s="1"/>
  <c r="B729"/>
  <c r="E705" i="73"/>
  <c r="P725" i="80" l="1"/>
  <c r="J726"/>
  <c r="K726"/>
  <c r="L725"/>
  <c r="N726"/>
  <c r="O726"/>
  <c r="I709" i="73"/>
  <c r="D733"/>
  <c r="F732"/>
  <c r="B712"/>
  <c r="A712" s="1"/>
  <c r="G710"/>
  <c r="H710" s="1"/>
  <c r="I727" i="80"/>
  <c r="M727"/>
  <c r="B730"/>
  <c r="H730"/>
  <c r="G730"/>
  <c r="F730"/>
  <c r="A729"/>
  <c r="D729" s="1"/>
  <c r="C731"/>
  <c r="E730"/>
  <c r="E706" i="73"/>
  <c r="L726" i="80" l="1"/>
  <c r="J727"/>
  <c r="K727"/>
  <c r="O727"/>
  <c r="N727"/>
  <c r="P726"/>
  <c r="D734" i="73"/>
  <c r="F733"/>
  <c r="C733"/>
  <c r="C734" s="1"/>
  <c r="I710"/>
  <c r="G711"/>
  <c r="H711" s="1"/>
  <c r="B713"/>
  <c r="A713" s="1"/>
  <c r="G712"/>
  <c r="H712" s="1"/>
  <c r="I728" i="80"/>
  <c r="M728"/>
  <c r="H731"/>
  <c r="G731"/>
  <c r="F731"/>
  <c r="C732"/>
  <c r="E731"/>
  <c r="A730"/>
  <c r="D730" s="1"/>
  <c r="B731"/>
  <c r="E707" i="73"/>
  <c r="L727" i="80" l="1"/>
  <c r="K728"/>
  <c r="J728"/>
  <c r="O728"/>
  <c r="N728"/>
  <c r="P727"/>
  <c r="D735" i="73"/>
  <c r="F734"/>
  <c r="B714"/>
  <c r="A714" s="1"/>
  <c r="I711"/>
  <c r="I729" i="80"/>
  <c r="M729"/>
  <c r="B732"/>
  <c r="H732"/>
  <c r="G732"/>
  <c r="F732"/>
  <c r="A731"/>
  <c r="D731" s="1"/>
  <c r="C733"/>
  <c r="E732"/>
  <c r="E708" i="73"/>
  <c r="L728" i="80" l="1"/>
  <c r="P728"/>
  <c r="J729"/>
  <c r="K729"/>
  <c r="O729"/>
  <c r="N729"/>
  <c r="D736" i="73"/>
  <c r="F735"/>
  <c r="C735"/>
  <c r="G713"/>
  <c r="H713" s="1"/>
  <c r="B715"/>
  <c r="A715" s="1"/>
  <c r="G714"/>
  <c r="H714" s="1"/>
  <c r="I730" i="80"/>
  <c r="M730"/>
  <c r="H733"/>
  <c r="G733"/>
  <c r="F733"/>
  <c r="C734"/>
  <c r="E733"/>
  <c r="A732"/>
  <c r="D732" s="1"/>
  <c r="B733"/>
  <c r="E709" i="73"/>
  <c r="P729" i="80" l="1"/>
  <c r="L729"/>
  <c r="J730"/>
  <c r="K730"/>
  <c r="O730"/>
  <c r="N730"/>
  <c r="C736" i="73"/>
  <c r="D737"/>
  <c r="F736"/>
  <c r="I713"/>
  <c r="B716"/>
  <c r="A716" s="1"/>
  <c r="I731" i="80"/>
  <c r="M731"/>
  <c r="B734"/>
  <c r="H734"/>
  <c r="G734"/>
  <c r="F734"/>
  <c r="A733"/>
  <c r="D733" s="1"/>
  <c r="C735"/>
  <c r="E734"/>
  <c r="E710" i="73"/>
  <c r="L730" i="80" l="1"/>
  <c r="P730"/>
  <c r="J731"/>
  <c r="K731"/>
  <c r="N731"/>
  <c r="O731"/>
  <c r="D738" i="73"/>
  <c r="F737"/>
  <c r="C737"/>
  <c r="G715"/>
  <c r="H715" s="1"/>
  <c r="B717"/>
  <c r="A717" s="1"/>
  <c r="I732" i="80"/>
  <c r="M732"/>
  <c r="H735"/>
  <c r="F735"/>
  <c r="G735"/>
  <c r="A734"/>
  <c r="D734" s="1"/>
  <c r="C736"/>
  <c r="E735"/>
  <c r="B735"/>
  <c r="E711" i="73"/>
  <c r="L731" i="80" l="1"/>
  <c r="P731"/>
  <c r="O732"/>
  <c r="N732"/>
  <c r="J732"/>
  <c r="K732"/>
  <c r="C738" i="73"/>
  <c r="I715"/>
  <c r="D739"/>
  <c r="F738"/>
  <c r="G716"/>
  <c r="H716" s="1"/>
  <c r="B718"/>
  <c r="A718" s="1"/>
  <c r="I733" i="80"/>
  <c r="M733"/>
  <c r="H736"/>
  <c r="G736"/>
  <c r="F736"/>
  <c r="B736"/>
  <c r="C737"/>
  <c r="E736"/>
  <c r="A735"/>
  <c r="D735" s="1"/>
  <c r="E712" i="73"/>
  <c r="L732" i="80" l="1"/>
  <c r="P732"/>
  <c r="K733"/>
  <c r="J733"/>
  <c r="N733"/>
  <c r="O733"/>
  <c r="D740" i="73"/>
  <c r="F739"/>
  <c r="C739"/>
  <c r="C740" s="1"/>
  <c r="I716"/>
  <c r="G717"/>
  <c r="H717" s="1"/>
  <c r="B719"/>
  <c r="A719" s="1"/>
  <c r="I734" i="80"/>
  <c r="M734"/>
  <c r="G737"/>
  <c r="H737"/>
  <c r="F737"/>
  <c r="C738"/>
  <c r="E737"/>
  <c r="A736"/>
  <c r="D736" s="1"/>
  <c r="B737"/>
  <c r="E713" i="73"/>
  <c r="L733" i="80" l="1"/>
  <c r="P733"/>
  <c r="J734"/>
  <c r="K734"/>
  <c r="O734"/>
  <c r="N734"/>
  <c r="D741" i="73"/>
  <c r="F740"/>
  <c r="B720"/>
  <c r="A720" s="1"/>
  <c r="G718"/>
  <c r="H718" s="1"/>
  <c r="I717"/>
  <c r="B738" i="80"/>
  <c r="I735"/>
  <c r="M735"/>
  <c r="H738"/>
  <c r="G738"/>
  <c r="F738"/>
  <c r="A737"/>
  <c r="D737" s="1"/>
  <c r="C739"/>
  <c r="E738"/>
  <c r="E714" i="73"/>
  <c r="L734" i="80" l="1"/>
  <c r="J735"/>
  <c r="K735"/>
  <c r="N735"/>
  <c r="O735"/>
  <c r="P734"/>
  <c r="D742" i="73"/>
  <c r="F741"/>
  <c r="C741"/>
  <c r="I718"/>
  <c r="G719"/>
  <c r="H719" s="1"/>
  <c r="B721"/>
  <c r="A721" s="1"/>
  <c r="I736" i="80"/>
  <c r="M736"/>
  <c r="H739"/>
  <c r="G739"/>
  <c r="F739"/>
  <c r="C740"/>
  <c r="E739"/>
  <c r="A738"/>
  <c r="D738" s="1"/>
  <c r="B739"/>
  <c r="E715" i="73"/>
  <c r="L735" i="80" l="1"/>
  <c r="J736"/>
  <c r="K736"/>
  <c r="P735"/>
  <c r="O736"/>
  <c r="N736"/>
  <c r="C742" i="73"/>
  <c r="D743"/>
  <c r="F742"/>
  <c r="I719"/>
  <c r="G720"/>
  <c r="H720" s="1"/>
  <c r="I720"/>
  <c r="B722"/>
  <c r="A722" s="1"/>
  <c r="I737" i="80"/>
  <c r="M737"/>
  <c r="B740"/>
  <c r="H740"/>
  <c r="G740"/>
  <c r="F740"/>
  <c r="A739"/>
  <c r="D739" s="1"/>
  <c r="C741"/>
  <c r="E740"/>
  <c r="E716" i="73"/>
  <c r="L736" i="80" l="1"/>
  <c r="P736"/>
  <c r="J737"/>
  <c r="K737"/>
  <c r="N737"/>
  <c r="O737"/>
  <c r="D744" i="73"/>
  <c r="F743"/>
  <c r="C743"/>
  <c r="G721"/>
  <c r="H721" s="1"/>
  <c r="B723"/>
  <c r="A723" s="1"/>
  <c r="I738" i="80"/>
  <c r="M738"/>
  <c r="H741"/>
  <c r="G741"/>
  <c r="F741"/>
  <c r="A740"/>
  <c r="D740" s="1"/>
  <c r="C742"/>
  <c r="E741"/>
  <c r="B741"/>
  <c r="E717" i="73"/>
  <c r="L737" i="80" l="1"/>
  <c r="P737"/>
  <c r="K738"/>
  <c r="J738"/>
  <c r="O738"/>
  <c r="N738"/>
  <c r="C744" i="73"/>
  <c r="D745"/>
  <c r="F744"/>
  <c r="I721"/>
  <c r="G722"/>
  <c r="H722" s="1"/>
  <c r="B724"/>
  <c r="A724" s="1"/>
  <c r="I739" i="80"/>
  <c r="M739"/>
  <c r="H742"/>
  <c r="G742"/>
  <c r="F742"/>
  <c r="B742"/>
  <c r="C743"/>
  <c r="E742"/>
  <c r="A741"/>
  <c r="D741" s="1"/>
  <c r="E718" i="73"/>
  <c r="L738" i="80" l="1"/>
  <c r="K739"/>
  <c r="J739"/>
  <c r="O739"/>
  <c r="N739"/>
  <c r="P738"/>
  <c r="I722" i="73"/>
  <c r="D746"/>
  <c r="F745"/>
  <c r="C745"/>
  <c r="C746" s="1"/>
  <c r="G723"/>
  <c r="H723" s="1"/>
  <c r="B725"/>
  <c r="A725" s="1"/>
  <c r="I740" i="80"/>
  <c r="M740"/>
  <c r="H743"/>
  <c r="G743"/>
  <c r="F743"/>
  <c r="A742"/>
  <c r="D742" s="1"/>
  <c r="C744"/>
  <c r="E743"/>
  <c r="B743"/>
  <c r="E719" i="73"/>
  <c r="L739" i="80" l="1"/>
  <c r="P739"/>
  <c r="J740"/>
  <c r="K740"/>
  <c r="N740"/>
  <c r="O740"/>
  <c r="D747" i="73"/>
  <c r="F746"/>
  <c r="G724"/>
  <c r="H724" s="1"/>
  <c r="B726"/>
  <c r="A726" s="1"/>
  <c r="I723"/>
  <c r="I741" i="80"/>
  <c r="M741"/>
  <c r="B744"/>
  <c r="H744"/>
  <c r="G744"/>
  <c r="F744"/>
  <c r="C745"/>
  <c r="E744"/>
  <c r="A743"/>
  <c r="D743" s="1"/>
  <c r="E720" i="73"/>
  <c r="L740" i="80" l="1"/>
  <c r="J741"/>
  <c r="K741"/>
  <c r="N741"/>
  <c r="O741"/>
  <c r="P740"/>
  <c r="D748" i="73"/>
  <c r="F747"/>
  <c r="C747"/>
  <c r="I724"/>
  <c r="G725"/>
  <c r="H725" s="1"/>
  <c r="B727"/>
  <c r="A727" s="1"/>
  <c r="I742" i="80"/>
  <c r="M742"/>
  <c r="H745"/>
  <c r="G745"/>
  <c r="F745"/>
  <c r="A744"/>
  <c r="D744" s="1"/>
  <c r="C746"/>
  <c r="E745"/>
  <c r="B745"/>
  <c r="E721" i="73"/>
  <c r="L741" i="80" l="1"/>
  <c r="P741"/>
  <c r="K742"/>
  <c r="J742"/>
  <c r="O742"/>
  <c r="N742"/>
  <c r="C748" i="73"/>
  <c r="I725"/>
  <c r="D749"/>
  <c r="F748"/>
  <c r="G726"/>
  <c r="H726" s="1"/>
  <c r="B728"/>
  <c r="A728" s="1"/>
  <c r="I743" i="80"/>
  <c r="M743"/>
  <c r="B746"/>
  <c r="H746"/>
  <c r="G746"/>
  <c r="F746"/>
  <c r="C747"/>
  <c r="E746"/>
  <c r="A745"/>
  <c r="D745" s="1"/>
  <c r="E722" i="73"/>
  <c r="L742" i="80" l="1"/>
  <c r="P742"/>
  <c r="N743"/>
  <c r="O743"/>
  <c r="J743"/>
  <c r="K743"/>
  <c r="D750" i="73"/>
  <c r="F749"/>
  <c r="C749"/>
  <c r="C750" s="1"/>
  <c r="I726"/>
  <c r="G727"/>
  <c r="H727" s="1"/>
  <c r="B729"/>
  <c r="A729" s="1"/>
  <c r="I744" i="80"/>
  <c r="M744"/>
  <c r="H747"/>
  <c r="G747"/>
  <c r="F747"/>
  <c r="A746"/>
  <c r="D746" s="1"/>
  <c r="C748"/>
  <c r="E747"/>
  <c r="B747"/>
  <c r="E723" i="73"/>
  <c r="P743" i="80" l="1"/>
  <c r="J744"/>
  <c r="K744"/>
  <c r="L743"/>
  <c r="N744"/>
  <c r="O744"/>
  <c r="I727" i="73"/>
  <c r="D751"/>
  <c r="F750"/>
  <c r="G728"/>
  <c r="H728" s="1"/>
  <c r="B730"/>
  <c r="A730" s="1"/>
  <c r="I745" i="80"/>
  <c r="M745"/>
  <c r="B748"/>
  <c r="H748"/>
  <c r="G748"/>
  <c r="F748"/>
  <c r="C749"/>
  <c r="E748"/>
  <c r="A747"/>
  <c r="D747" s="1"/>
  <c r="E724" i="73"/>
  <c r="L744" i="80" l="1"/>
  <c r="O745"/>
  <c r="N745"/>
  <c r="P744"/>
  <c r="J745"/>
  <c r="K745"/>
  <c r="D752" i="73"/>
  <c r="F751"/>
  <c r="C751"/>
  <c r="C752" s="1"/>
  <c r="I728"/>
  <c r="B731"/>
  <c r="A731" s="1"/>
  <c r="G729"/>
  <c r="H729" s="1"/>
  <c r="I746" i="80"/>
  <c r="M746"/>
  <c r="H749"/>
  <c r="G749"/>
  <c r="F749"/>
  <c r="A748"/>
  <c r="D748" s="1"/>
  <c r="C750"/>
  <c r="E749"/>
  <c r="B749"/>
  <c r="E725" i="73"/>
  <c r="P745" i="80" l="1"/>
  <c r="O746"/>
  <c r="N746"/>
  <c r="J746"/>
  <c r="K746"/>
  <c r="L745"/>
  <c r="D753" i="73"/>
  <c r="F752"/>
  <c r="I729"/>
  <c r="G730"/>
  <c r="H730" s="1"/>
  <c r="I730"/>
  <c r="B732"/>
  <c r="A732" s="1"/>
  <c r="I747" i="80"/>
  <c r="M747"/>
  <c r="B750"/>
  <c r="H750"/>
  <c r="G750"/>
  <c r="F750"/>
  <c r="C751"/>
  <c r="E750"/>
  <c r="A749"/>
  <c r="D749" s="1"/>
  <c r="E726" i="73"/>
  <c r="L746" i="80" l="1"/>
  <c r="P746"/>
  <c r="O747"/>
  <c r="N747"/>
  <c r="J747"/>
  <c r="K747"/>
  <c r="D754" i="73"/>
  <c r="F753"/>
  <c r="C753"/>
  <c r="B733"/>
  <c r="A733" s="1"/>
  <c r="G731"/>
  <c r="H731" s="1"/>
  <c r="I748" i="80"/>
  <c r="M748"/>
  <c r="H751"/>
  <c r="G751"/>
  <c r="F751"/>
  <c r="A750"/>
  <c r="D750" s="1"/>
  <c r="C752"/>
  <c r="E751"/>
  <c r="B751"/>
  <c r="E727" i="73"/>
  <c r="L747" i="80" l="1"/>
  <c r="P747"/>
  <c r="K748"/>
  <c r="J748"/>
  <c r="N748"/>
  <c r="O748"/>
  <c r="C754" i="73"/>
  <c r="D755"/>
  <c r="F754"/>
  <c r="I731"/>
  <c r="G732"/>
  <c r="H732" s="1"/>
  <c r="I732"/>
  <c r="B734"/>
  <c r="A734" s="1"/>
  <c r="I749" i="80"/>
  <c r="M749"/>
  <c r="B752"/>
  <c r="H752"/>
  <c r="G752"/>
  <c r="F752"/>
  <c r="C753"/>
  <c r="E752"/>
  <c r="A751"/>
  <c r="D751" s="1"/>
  <c r="E728" i="73"/>
  <c r="L748" i="80" l="1"/>
  <c r="P748"/>
  <c r="O749"/>
  <c r="N749"/>
  <c r="K749"/>
  <c r="J749"/>
  <c r="D756" i="73"/>
  <c r="F755"/>
  <c r="C755"/>
  <c r="G733"/>
  <c r="H733" s="1"/>
  <c r="B735"/>
  <c r="A735" s="1"/>
  <c r="I750" i="80"/>
  <c r="M750"/>
  <c r="H753"/>
  <c r="G753"/>
  <c r="F753"/>
  <c r="C754"/>
  <c r="E753"/>
  <c r="A752"/>
  <c r="D752" s="1"/>
  <c r="B753"/>
  <c r="E729" i="73"/>
  <c r="L749" i="80" l="1"/>
  <c r="P749"/>
  <c r="J750"/>
  <c r="K750"/>
  <c r="N750"/>
  <c r="O750"/>
  <c r="C756" i="73"/>
  <c r="D757"/>
  <c r="F756"/>
  <c r="I733"/>
  <c r="G734"/>
  <c r="H734" s="1"/>
  <c r="B736"/>
  <c r="A736" s="1"/>
  <c r="I751" i="80"/>
  <c r="M751"/>
  <c r="B754"/>
  <c r="H754"/>
  <c r="G754"/>
  <c r="F754"/>
  <c r="A753"/>
  <c r="D753" s="1"/>
  <c r="C755"/>
  <c r="E754"/>
  <c r="E730" i="73"/>
  <c r="L750" i="80" l="1"/>
  <c r="P750"/>
  <c r="K751"/>
  <c r="J751"/>
  <c r="O751"/>
  <c r="N751"/>
  <c r="D758" i="73"/>
  <c r="F757"/>
  <c r="C757"/>
  <c r="C758" s="1"/>
  <c r="I734"/>
  <c r="G735"/>
  <c r="H735" s="1"/>
  <c r="B737"/>
  <c r="A737" s="1"/>
  <c r="I752" i="80"/>
  <c r="M752"/>
  <c r="H755"/>
  <c r="G755"/>
  <c r="F755"/>
  <c r="C756"/>
  <c r="E755"/>
  <c r="A754"/>
  <c r="D754" s="1"/>
  <c r="B755"/>
  <c r="E731" i="73"/>
  <c r="L751" i="80" l="1"/>
  <c r="K752"/>
  <c r="J752"/>
  <c r="N752"/>
  <c r="O752"/>
  <c r="P751"/>
  <c r="I735" i="73"/>
  <c r="D759"/>
  <c r="F758"/>
  <c r="B738"/>
  <c r="A738" s="1"/>
  <c r="G736"/>
  <c r="H736" s="1"/>
  <c r="I753" i="80"/>
  <c r="M753"/>
  <c r="B756"/>
  <c r="H756"/>
  <c r="G756"/>
  <c r="F756"/>
  <c r="A755"/>
  <c r="D755" s="1"/>
  <c r="C757"/>
  <c r="E756"/>
  <c r="E732" i="73"/>
  <c r="L752" i="80" l="1"/>
  <c r="P752"/>
  <c r="J753"/>
  <c r="K753"/>
  <c r="N753"/>
  <c r="O753"/>
  <c r="D760" i="73"/>
  <c r="F759"/>
  <c r="C759"/>
  <c r="C760" s="1"/>
  <c r="I736"/>
  <c r="G737"/>
  <c r="H737" s="1"/>
  <c r="B739"/>
  <c r="A739" s="1"/>
  <c r="I754" i="80"/>
  <c r="M754"/>
  <c r="H757"/>
  <c r="G757"/>
  <c r="F757"/>
  <c r="C758"/>
  <c r="E757"/>
  <c r="A756"/>
  <c r="D756" s="1"/>
  <c r="B757"/>
  <c r="E733" i="73"/>
  <c r="L753" i="80" l="1"/>
  <c r="P753"/>
  <c r="J754"/>
  <c r="K754"/>
  <c r="O754"/>
  <c r="N754"/>
  <c r="I737" i="73"/>
  <c r="D761"/>
  <c r="F760"/>
  <c r="G738"/>
  <c r="H738" s="1"/>
  <c r="B740"/>
  <c r="A740" s="1"/>
  <c r="I755" i="80"/>
  <c r="M755"/>
  <c r="B758"/>
  <c r="H758"/>
  <c r="G758"/>
  <c r="F758"/>
  <c r="A757"/>
  <c r="D757" s="1"/>
  <c r="C759"/>
  <c r="E758"/>
  <c r="E734" i="73"/>
  <c r="L754" i="80" l="1"/>
  <c r="J755"/>
  <c r="K755"/>
  <c r="N755"/>
  <c r="O755"/>
  <c r="P754"/>
  <c r="D762" i="73"/>
  <c r="F761"/>
  <c r="C761"/>
  <c r="I738"/>
  <c r="B741"/>
  <c r="A741" s="1"/>
  <c r="G739"/>
  <c r="H739" s="1"/>
  <c r="I739"/>
  <c r="I756" i="80"/>
  <c r="M756"/>
  <c r="H759"/>
  <c r="G759"/>
  <c r="F759"/>
  <c r="C760"/>
  <c r="E759"/>
  <c r="A758"/>
  <c r="D758" s="1"/>
  <c r="B759"/>
  <c r="E735" i="73"/>
  <c r="L755" i="80" l="1"/>
  <c r="P755"/>
  <c r="K756"/>
  <c r="J756"/>
  <c r="O756"/>
  <c r="N756"/>
  <c r="C762" i="73"/>
  <c r="D763"/>
  <c r="F762"/>
  <c r="G740"/>
  <c r="H740" s="1"/>
  <c r="B742"/>
  <c r="A742" s="1"/>
  <c r="I757" i="80"/>
  <c r="M757"/>
  <c r="B760"/>
  <c r="H760"/>
  <c r="G760"/>
  <c r="F760"/>
  <c r="A759"/>
  <c r="D759" s="1"/>
  <c r="C761"/>
  <c r="E760"/>
  <c r="E736" i="73"/>
  <c r="L756" i="80" l="1"/>
  <c r="J757"/>
  <c r="K757"/>
  <c r="O757"/>
  <c r="N757"/>
  <c r="P756"/>
  <c r="D764" i="73"/>
  <c r="F763"/>
  <c r="C763"/>
  <c r="C764" s="1"/>
  <c r="I740"/>
  <c r="G741"/>
  <c r="H741" s="1"/>
  <c r="B743"/>
  <c r="A743" s="1"/>
  <c r="I758" i="80"/>
  <c r="M758"/>
  <c r="H761"/>
  <c r="G761"/>
  <c r="F761"/>
  <c r="C762"/>
  <c r="E761"/>
  <c r="A760"/>
  <c r="D760" s="1"/>
  <c r="B761"/>
  <c r="E737" i="73"/>
  <c r="L757" i="80" l="1"/>
  <c r="J758"/>
  <c r="K758"/>
  <c r="N758"/>
  <c r="O758"/>
  <c r="P757"/>
  <c r="D765" i="73"/>
  <c r="F764"/>
  <c r="B744"/>
  <c r="A744" s="1"/>
  <c r="G742"/>
  <c r="H742" s="1"/>
  <c r="I741"/>
  <c r="I759" i="80"/>
  <c r="M759"/>
  <c r="B762"/>
  <c r="H762"/>
  <c r="G762"/>
  <c r="F762"/>
  <c r="A761"/>
  <c r="D761" s="1"/>
  <c r="C763"/>
  <c r="E762"/>
  <c r="E738" i="73"/>
  <c r="L758" i="80" l="1"/>
  <c r="P758"/>
  <c r="J759"/>
  <c r="K759"/>
  <c r="O759"/>
  <c r="N759"/>
  <c r="D766" i="73"/>
  <c r="F765"/>
  <c r="C765"/>
  <c r="C766" s="1"/>
  <c r="I742"/>
  <c r="G743"/>
  <c r="H743" s="1"/>
  <c r="B745"/>
  <c r="A745" s="1"/>
  <c r="I760" i="80"/>
  <c r="M760"/>
  <c r="H763"/>
  <c r="G763"/>
  <c r="F763"/>
  <c r="C764"/>
  <c r="E763"/>
  <c r="A762"/>
  <c r="D762" s="1"/>
  <c r="B763"/>
  <c r="E739" i="73"/>
  <c r="L759" i="80" l="1"/>
  <c r="P759"/>
  <c r="J760"/>
  <c r="K760"/>
  <c r="N760"/>
  <c r="O760"/>
  <c r="I743" i="73"/>
  <c r="D767"/>
  <c r="F766"/>
  <c r="G744"/>
  <c r="H744" s="1"/>
  <c r="B746"/>
  <c r="A746" s="1"/>
  <c r="I761" i="80"/>
  <c r="M761"/>
  <c r="B764"/>
  <c r="H764"/>
  <c r="G764"/>
  <c r="F764"/>
  <c r="A763"/>
  <c r="D763" s="1"/>
  <c r="C765"/>
  <c r="E764"/>
  <c r="E740" i="73"/>
  <c r="L760" i="80" l="1"/>
  <c r="P760"/>
  <c r="J761"/>
  <c r="K761"/>
  <c r="O761"/>
  <c r="N761"/>
  <c r="D768" i="73"/>
  <c r="F767"/>
  <c r="C767"/>
  <c r="C768" s="1"/>
  <c r="I744"/>
  <c r="B747"/>
  <c r="A747" s="1"/>
  <c r="G745"/>
  <c r="H745" s="1"/>
  <c r="I745"/>
  <c r="I762" i="80"/>
  <c r="M762"/>
  <c r="H765"/>
  <c r="G765"/>
  <c r="F765"/>
  <c r="A764"/>
  <c r="D764" s="1"/>
  <c r="C766"/>
  <c r="E765"/>
  <c r="B765"/>
  <c r="E741" i="73"/>
  <c r="P761" i="80" l="1"/>
  <c r="L761"/>
  <c r="K762"/>
  <c r="J762"/>
  <c r="O762"/>
  <c r="N762"/>
  <c r="D769" i="73"/>
  <c r="F768"/>
  <c r="G746"/>
  <c r="H746" s="1"/>
  <c r="B748"/>
  <c r="A748" s="1"/>
  <c r="I763" i="80"/>
  <c r="M763"/>
  <c r="H766"/>
  <c r="G766"/>
  <c r="F766"/>
  <c r="B766"/>
  <c r="C767"/>
  <c r="E766"/>
  <c r="A765"/>
  <c r="D765" s="1"/>
  <c r="E742" i="73"/>
  <c r="L762" i="80" l="1"/>
  <c r="P762"/>
  <c r="K763"/>
  <c r="J763"/>
  <c r="N763"/>
  <c r="O763"/>
  <c r="D770" i="73"/>
  <c r="F769"/>
  <c r="C769"/>
  <c r="C770" s="1"/>
  <c r="G747"/>
  <c r="H747" s="1"/>
  <c r="B749"/>
  <c r="A749" s="1"/>
  <c r="I746"/>
  <c r="I764" i="80"/>
  <c r="M764"/>
  <c r="H767"/>
  <c r="G767"/>
  <c r="F767"/>
  <c r="A766"/>
  <c r="D766" s="1"/>
  <c r="C768"/>
  <c r="E767"/>
  <c r="B767"/>
  <c r="E743" i="73"/>
  <c r="P763" i="80" l="1"/>
  <c r="L763"/>
  <c r="K764"/>
  <c r="J764"/>
  <c r="N764"/>
  <c r="O764"/>
  <c r="D771" i="73"/>
  <c r="F770"/>
  <c r="I747"/>
  <c r="G748"/>
  <c r="H748" s="1"/>
  <c r="B750"/>
  <c r="A750" s="1"/>
  <c r="I765" i="80"/>
  <c r="M765"/>
  <c r="B768"/>
  <c r="H768"/>
  <c r="G768"/>
  <c r="F768"/>
  <c r="C769"/>
  <c r="E768"/>
  <c r="A767"/>
  <c r="D767" s="1"/>
  <c r="E744" i="73"/>
  <c r="L764" i="80" l="1"/>
  <c r="J765"/>
  <c r="K765"/>
  <c r="N765"/>
  <c r="O765"/>
  <c r="P764"/>
  <c r="D772" i="73"/>
  <c r="F771"/>
  <c r="C771"/>
  <c r="B751"/>
  <c r="A751" s="1"/>
  <c r="G749"/>
  <c r="H749" s="1"/>
  <c r="I748"/>
  <c r="I766" i="80"/>
  <c r="M766"/>
  <c r="H769"/>
  <c r="G769"/>
  <c r="F769"/>
  <c r="A768"/>
  <c r="D768" s="1"/>
  <c r="C770"/>
  <c r="E769"/>
  <c r="B769"/>
  <c r="E745" i="73"/>
  <c r="L765" i="80" l="1"/>
  <c r="P765"/>
  <c r="N766"/>
  <c r="O766"/>
  <c r="J766"/>
  <c r="K766"/>
  <c r="C772" i="73"/>
  <c r="D773"/>
  <c r="F772"/>
  <c r="I749"/>
  <c r="G750"/>
  <c r="H750" s="1"/>
  <c r="I750"/>
  <c r="B752"/>
  <c r="A752" s="1"/>
  <c r="I767" i="80"/>
  <c r="M767"/>
  <c r="B770"/>
  <c r="H770"/>
  <c r="G770"/>
  <c r="F770"/>
  <c r="C771"/>
  <c r="E770"/>
  <c r="A769"/>
  <c r="D769" s="1"/>
  <c r="E746" i="73"/>
  <c r="P766" i="80" l="1"/>
  <c r="L766"/>
  <c r="J767"/>
  <c r="K767"/>
  <c r="N767"/>
  <c r="O767"/>
  <c r="D774" i="73"/>
  <c r="F773"/>
  <c r="C773"/>
  <c r="C774" s="1"/>
  <c r="G751"/>
  <c r="H751" s="1"/>
  <c r="B753"/>
  <c r="A753" s="1"/>
  <c r="I768" i="80"/>
  <c r="M768"/>
  <c r="H771"/>
  <c r="G771"/>
  <c r="F771"/>
  <c r="A770"/>
  <c r="D770" s="1"/>
  <c r="C772"/>
  <c r="E771"/>
  <c r="B771"/>
  <c r="E747" i="73"/>
  <c r="L767" i="80" l="1"/>
  <c r="P767"/>
  <c r="J768"/>
  <c r="K768"/>
  <c r="N768"/>
  <c r="O768"/>
  <c r="D775" i="73"/>
  <c r="C775" s="1"/>
  <c r="F774"/>
  <c r="I751"/>
  <c r="G752"/>
  <c r="H752" s="1"/>
  <c r="B754"/>
  <c r="A754" s="1"/>
  <c r="I769" i="80"/>
  <c r="M769"/>
  <c r="B772"/>
  <c r="H772"/>
  <c r="G772"/>
  <c r="F772"/>
  <c r="C773"/>
  <c r="E772"/>
  <c r="A771"/>
  <c r="D771" s="1"/>
  <c r="E748" i="73"/>
  <c r="L768" i="80" l="1"/>
  <c r="P768"/>
  <c r="K769"/>
  <c r="J769"/>
  <c r="O769"/>
  <c r="N769"/>
  <c r="D776" i="73"/>
  <c r="C776" s="1"/>
  <c r="F775"/>
  <c r="I752"/>
  <c r="B755"/>
  <c r="A755" s="1"/>
  <c r="G753"/>
  <c r="H753" s="1"/>
  <c r="I770" i="80"/>
  <c r="M770"/>
  <c r="H773"/>
  <c r="G773"/>
  <c r="F773"/>
  <c r="A772"/>
  <c r="D772" s="1"/>
  <c r="C774"/>
  <c r="E773"/>
  <c r="B773"/>
  <c r="E749" i="73"/>
  <c r="P769" i="80" l="1"/>
  <c r="L769"/>
  <c r="K770"/>
  <c r="J770"/>
  <c r="N770"/>
  <c r="O770"/>
  <c r="D777" i="73"/>
  <c r="C777" s="1"/>
  <c r="F776"/>
  <c r="I753"/>
  <c r="G754"/>
  <c r="H754" s="1"/>
  <c r="B756"/>
  <c r="A756" s="1"/>
  <c r="I771" i="80"/>
  <c r="M771"/>
  <c r="B774"/>
  <c r="H774"/>
  <c r="G774"/>
  <c r="F774"/>
  <c r="C775"/>
  <c r="E774"/>
  <c r="A773"/>
  <c r="D773" s="1"/>
  <c r="E750" i="73"/>
  <c r="L770" i="80" l="1"/>
  <c r="P770"/>
  <c r="K771"/>
  <c r="J771"/>
  <c r="O771"/>
  <c r="N771"/>
  <c r="D778" i="73"/>
  <c r="C778" s="1"/>
  <c r="F777"/>
  <c r="I754"/>
  <c r="B757"/>
  <c r="A757" s="1"/>
  <c r="G755"/>
  <c r="H755" s="1"/>
  <c r="I772" i="80"/>
  <c r="M772"/>
  <c r="H775"/>
  <c r="G775"/>
  <c r="F775"/>
  <c r="C776"/>
  <c r="E775"/>
  <c r="A774"/>
  <c r="D774" s="1"/>
  <c r="B775"/>
  <c r="E751" i="73"/>
  <c r="L771" i="80" l="1"/>
  <c r="K772"/>
  <c r="J772"/>
  <c r="O772"/>
  <c r="N772"/>
  <c r="P771"/>
  <c r="D779" i="73"/>
  <c r="F778"/>
  <c r="G756"/>
  <c r="H756" s="1"/>
  <c r="B758"/>
  <c r="A758" s="1"/>
  <c r="I755"/>
  <c r="I773" i="80"/>
  <c r="M773"/>
  <c r="H776"/>
  <c r="G776"/>
  <c r="F776"/>
  <c r="B776"/>
  <c r="A775"/>
  <c r="D775" s="1"/>
  <c r="C777"/>
  <c r="E776"/>
  <c r="E752" i="73"/>
  <c r="L772" i="80" l="1"/>
  <c r="P772"/>
  <c r="K773"/>
  <c r="J773"/>
  <c r="O773"/>
  <c r="N773"/>
  <c r="D780" i="73"/>
  <c r="F779"/>
  <c r="C779"/>
  <c r="C780" s="1"/>
  <c r="I756"/>
  <c r="G757"/>
  <c r="H757" s="1"/>
  <c r="B759"/>
  <c r="A759" s="1"/>
  <c r="I774" i="80"/>
  <c r="M774"/>
  <c r="H777"/>
  <c r="G777"/>
  <c r="F777"/>
  <c r="C778"/>
  <c r="E777"/>
  <c r="A776"/>
  <c r="D776" s="1"/>
  <c r="B777"/>
  <c r="E753" i="73"/>
  <c r="P773" i="80" l="1"/>
  <c r="L773"/>
  <c r="J774"/>
  <c r="K774"/>
  <c r="O774"/>
  <c r="N774"/>
  <c r="D781" i="73"/>
  <c r="F780"/>
  <c r="I757"/>
  <c r="G758"/>
  <c r="H758" s="1"/>
  <c r="B760"/>
  <c r="A760" s="1"/>
  <c r="I775" i="80"/>
  <c r="M775"/>
  <c r="H778"/>
  <c r="G778"/>
  <c r="F778"/>
  <c r="B778"/>
  <c r="A777"/>
  <c r="D777" s="1"/>
  <c r="C779"/>
  <c r="E778"/>
  <c r="E754" i="73"/>
  <c r="L774" i="80" l="1"/>
  <c r="P774"/>
  <c r="J775"/>
  <c r="K775"/>
  <c r="N775"/>
  <c r="O775"/>
  <c r="D782" i="73"/>
  <c r="F781"/>
  <c r="C781"/>
  <c r="C782" s="1"/>
  <c r="I758"/>
  <c r="G759"/>
  <c r="H759" s="1"/>
  <c r="B761"/>
  <c r="A761" s="1"/>
  <c r="I776" i="80"/>
  <c r="M776"/>
  <c r="H779"/>
  <c r="G779"/>
  <c r="F779"/>
  <c r="A778"/>
  <c r="D778" s="1"/>
  <c r="C780"/>
  <c r="E779"/>
  <c r="B779"/>
  <c r="E755" i="73"/>
  <c r="L775" i="80" l="1"/>
  <c r="K776"/>
  <c r="J776"/>
  <c r="P775"/>
  <c r="O776"/>
  <c r="N776"/>
  <c r="D783" i="73"/>
  <c r="F782"/>
  <c r="I759"/>
  <c r="G760"/>
  <c r="H760" s="1"/>
  <c r="I760"/>
  <c r="B762"/>
  <c r="A762" s="1"/>
  <c r="I777" i="80"/>
  <c r="M777"/>
  <c r="H780"/>
  <c r="G780"/>
  <c r="F780"/>
  <c r="B780"/>
  <c r="C781"/>
  <c r="E780"/>
  <c r="A779"/>
  <c r="D779" s="1"/>
  <c r="E756" i="73"/>
  <c r="P776" i="80" l="1"/>
  <c r="J777"/>
  <c r="K777"/>
  <c r="N777"/>
  <c r="O777"/>
  <c r="L776"/>
  <c r="D784" i="73"/>
  <c r="F783"/>
  <c r="C783"/>
  <c r="G761"/>
  <c r="H761" s="1"/>
  <c r="B763"/>
  <c r="A763" s="1"/>
  <c r="I778" i="80"/>
  <c r="M778"/>
  <c r="H781"/>
  <c r="G781"/>
  <c r="F781"/>
  <c r="A780"/>
  <c r="D780" s="1"/>
  <c r="C782"/>
  <c r="E781"/>
  <c r="B781"/>
  <c r="E757" i="73"/>
  <c r="L777" i="80" l="1"/>
  <c r="P777"/>
  <c r="J778"/>
  <c r="K778"/>
  <c r="N778"/>
  <c r="O778"/>
  <c r="C784" i="73"/>
  <c r="D785"/>
  <c r="F784"/>
  <c r="I761"/>
  <c r="G762"/>
  <c r="H762" s="1"/>
  <c r="I762"/>
  <c r="B764"/>
  <c r="A764" s="1"/>
  <c r="I779" i="80"/>
  <c r="M779"/>
  <c r="H782"/>
  <c r="G782"/>
  <c r="F782"/>
  <c r="B782"/>
  <c r="C783"/>
  <c r="E782"/>
  <c r="A781"/>
  <c r="D781" s="1"/>
  <c r="E758" i="73"/>
  <c r="L778" i="80" l="1"/>
  <c r="P778"/>
  <c r="N779"/>
  <c r="O779"/>
  <c r="J779"/>
  <c r="K779"/>
  <c r="D786" i="73"/>
  <c r="F785"/>
  <c r="C785"/>
  <c r="G763"/>
  <c r="H763" s="1"/>
  <c r="B765"/>
  <c r="A765" s="1"/>
  <c r="I780" i="80"/>
  <c r="M780"/>
  <c r="H783"/>
  <c r="G783"/>
  <c r="F783"/>
  <c r="C784"/>
  <c r="E783"/>
  <c r="A782"/>
  <c r="D782" s="1"/>
  <c r="B783"/>
  <c r="E759" i="73"/>
  <c r="J780" i="80" l="1"/>
  <c r="K780"/>
  <c r="P779"/>
  <c r="O780"/>
  <c r="N780"/>
  <c r="L779"/>
  <c r="C786" i="73"/>
  <c r="D787"/>
  <c r="F786"/>
  <c r="I763"/>
  <c r="B766"/>
  <c r="A766" s="1"/>
  <c r="G764"/>
  <c r="H764" s="1"/>
  <c r="I781" i="80"/>
  <c r="M781"/>
  <c r="H784"/>
  <c r="G784"/>
  <c r="F784"/>
  <c r="B784"/>
  <c r="A783"/>
  <c r="D783" s="1"/>
  <c r="C785"/>
  <c r="E784"/>
  <c r="E760" i="73"/>
  <c r="P780" i="80" l="1"/>
  <c r="L780"/>
  <c r="J781"/>
  <c r="K781"/>
  <c r="N781"/>
  <c r="O781"/>
  <c r="D788" i="73"/>
  <c r="F787"/>
  <c r="C787"/>
  <c r="C788" s="1"/>
  <c r="I764"/>
  <c r="G765"/>
  <c r="H765" s="1"/>
  <c r="B767"/>
  <c r="A767" s="1"/>
  <c r="I782" i="80"/>
  <c r="M782"/>
  <c r="G785"/>
  <c r="H785"/>
  <c r="F785"/>
  <c r="C786"/>
  <c r="E785"/>
  <c r="A784"/>
  <c r="D784" s="1"/>
  <c r="B785"/>
  <c r="E761" i="73"/>
  <c r="O782" i="80" l="1"/>
  <c r="N782"/>
  <c r="L781"/>
  <c r="J782"/>
  <c r="K782"/>
  <c r="P781"/>
  <c r="D789" i="73"/>
  <c r="F788"/>
  <c r="I765"/>
  <c r="G766"/>
  <c r="H766" s="1"/>
  <c r="I766"/>
  <c r="B768"/>
  <c r="A768" s="1"/>
  <c r="I783" i="80"/>
  <c r="M783"/>
  <c r="H786"/>
  <c r="G786"/>
  <c r="F786"/>
  <c r="B786"/>
  <c r="A785"/>
  <c r="D785" s="1"/>
  <c r="C787"/>
  <c r="E786"/>
  <c r="E762" i="73"/>
  <c r="L782" i="80" l="1"/>
  <c r="P782"/>
  <c r="J783"/>
  <c r="K783"/>
  <c r="N783"/>
  <c r="O783"/>
  <c r="D790" i="73"/>
  <c r="F789"/>
  <c r="C789"/>
  <c r="G767"/>
  <c r="H767" s="1"/>
  <c r="B769"/>
  <c r="A769" s="1"/>
  <c r="I784" i="80"/>
  <c r="M784"/>
  <c r="H787"/>
  <c r="G787"/>
  <c r="F787"/>
  <c r="A786"/>
  <c r="D786" s="1"/>
  <c r="C788"/>
  <c r="E787"/>
  <c r="B787"/>
  <c r="E763" i="73"/>
  <c r="L783" i="80" l="1"/>
  <c r="P783"/>
  <c r="J784"/>
  <c r="K784"/>
  <c r="N784"/>
  <c r="O784"/>
  <c r="C790" i="73"/>
  <c r="D791"/>
  <c r="F790"/>
  <c r="I767"/>
  <c r="G768"/>
  <c r="H768" s="1"/>
  <c r="B770"/>
  <c r="A770" s="1"/>
  <c r="I785" i="80"/>
  <c r="M785"/>
  <c r="B788"/>
  <c r="H788"/>
  <c r="G788"/>
  <c r="F788"/>
  <c r="C789"/>
  <c r="E788"/>
  <c r="A787"/>
  <c r="D787" s="1"/>
  <c r="E764" i="73"/>
  <c r="L784" i="80" l="1"/>
  <c r="K785"/>
  <c r="J785"/>
  <c r="P784"/>
  <c r="O785"/>
  <c r="N785"/>
  <c r="D792" i="73"/>
  <c r="F791"/>
  <c r="C791"/>
  <c r="C792" s="1"/>
  <c r="I768"/>
  <c r="G769"/>
  <c r="H769" s="1"/>
  <c r="B771"/>
  <c r="A771" s="1"/>
  <c r="I786" i="80"/>
  <c r="M786"/>
  <c r="H789"/>
  <c r="G789"/>
  <c r="F789"/>
  <c r="A788"/>
  <c r="D788" s="1"/>
  <c r="C790"/>
  <c r="E789"/>
  <c r="B789"/>
  <c r="E765" i="73"/>
  <c r="P785" i="80" l="1"/>
  <c r="N786"/>
  <c r="O786"/>
  <c r="J786"/>
  <c r="K786"/>
  <c r="L785"/>
  <c r="D793" i="73"/>
  <c r="F792"/>
  <c r="I769"/>
  <c r="G770"/>
  <c r="H770" s="1"/>
  <c r="B772"/>
  <c r="A772" s="1"/>
  <c r="I787" i="80"/>
  <c r="M787"/>
  <c r="H790"/>
  <c r="G790"/>
  <c r="F790"/>
  <c r="B790"/>
  <c r="C791"/>
  <c r="E790"/>
  <c r="A789"/>
  <c r="D789" s="1"/>
  <c r="E766" i="73"/>
  <c r="L786" i="80" l="1"/>
  <c r="P786"/>
  <c r="N787"/>
  <c r="O787"/>
  <c r="J787"/>
  <c r="K787"/>
  <c r="D794" i="73"/>
  <c r="F793"/>
  <c r="C793"/>
  <c r="C794" s="1"/>
  <c r="I770"/>
  <c r="G771"/>
  <c r="H771" s="1"/>
  <c r="B773"/>
  <c r="A773" s="1"/>
  <c r="I788" i="80"/>
  <c r="M788"/>
  <c r="H791"/>
  <c r="G791"/>
  <c r="F791"/>
  <c r="C792"/>
  <c r="E791"/>
  <c r="A790"/>
  <c r="D790" s="1"/>
  <c r="B791"/>
  <c r="E767" i="73"/>
  <c r="P787" i="80" l="1"/>
  <c r="L787"/>
  <c r="K788"/>
  <c r="J788"/>
  <c r="N788"/>
  <c r="O788"/>
  <c r="D795" i="73"/>
  <c r="F794"/>
  <c r="I771"/>
  <c r="G772"/>
  <c r="H772" s="1"/>
  <c r="I772"/>
  <c r="B774"/>
  <c r="A774" s="1"/>
  <c r="I789" i="80"/>
  <c r="M789"/>
  <c r="H792"/>
  <c r="G792"/>
  <c r="F792"/>
  <c r="B792"/>
  <c r="A791"/>
  <c r="D791" s="1"/>
  <c r="C793"/>
  <c r="E792"/>
  <c r="E768" i="73"/>
  <c r="L788" i="80" l="1"/>
  <c r="P788"/>
  <c r="J789"/>
  <c r="K789"/>
  <c r="O789"/>
  <c r="N789"/>
  <c r="D796" i="73"/>
  <c r="F795"/>
  <c r="C795"/>
  <c r="G773"/>
  <c r="H773" s="1"/>
  <c r="B775"/>
  <c r="A775" s="1"/>
  <c r="I790" i="80"/>
  <c r="M790"/>
  <c r="H793"/>
  <c r="G793"/>
  <c r="F793"/>
  <c r="C794"/>
  <c r="E793"/>
  <c r="A792"/>
  <c r="D792" s="1"/>
  <c r="B793"/>
  <c r="E769" i="73"/>
  <c r="L789" i="80" l="1"/>
  <c r="N790"/>
  <c r="O790"/>
  <c r="J790"/>
  <c r="K790"/>
  <c r="P789"/>
  <c r="C796" i="73"/>
  <c r="D797"/>
  <c r="F796"/>
  <c r="I773"/>
  <c r="G774"/>
  <c r="H774" s="1"/>
  <c r="I774"/>
  <c r="B776"/>
  <c r="A776" s="1"/>
  <c r="I791" i="80"/>
  <c r="M791"/>
  <c r="H794"/>
  <c r="G794"/>
  <c r="F794"/>
  <c r="B794"/>
  <c r="A793"/>
  <c r="D793" s="1"/>
  <c r="C795"/>
  <c r="E794"/>
  <c r="E770" i="73"/>
  <c r="K791" i="80" l="1"/>
  <c r="J791"/>
  <c r="P790"/>
  <c r="O791"/>
  <c r="N791"/>
  <c r="L790"/>
  <c r="D798" i="73"/>
  <c r="F797"/>
  <c r="C797"/>
  <c r="C798" s="1"/>
  <c r="G775"/>
  <c r="H775" s="1"/>
  <c r="B777"/>
  <c r="A777" s="1"/>
  <c r="I792" i="80"/>
  <c r="M792"/>
  <c r="H795"/>
  <c r="G795"/>
  <c r="F795"/>
  <c r="C796"/>
  <c r="E795"/>
  <c r="A794"/>
  <c r="D794" s="1"/>
  <c r="B795"/>
  <c r="E771" i="73"/>
  <c r="L791" i="80" l="1"/>
  <c r="P791"/>
  <c r="N792"/>
  <c r="O792"/>
  <c r="J792"/>
  <c r="K792"/>
  <c r="D799" i="73"/>
  <c r="F798"/>
  <c r="I775"/>
  <c r="G776"/>
  <c r="H776" s="1"/>
  <c r="I776"/>
  <c r="B778"/>
  <c r="A778" s="1"/>
  <c r="I793" i="80"/>
  <c r="M793"/>
  <c r="H796"/>
  <c r="G796"/>
  <c r="F796"/>
  <c r="B796"/>
  <c r="A795"/>
  <c r="D795" s="1"/>
  <c r="C797"/>
  <c r="E796"/>
  <c r="E772" i="73"/>
  <c r="P792" i="80" l="1"/>
  <c r="L792"/>
  <c r="J793"/>
  <c r="K793"/>
  <c r="N793"/>
  <c r="O793"/>
  <c r="D800" i="73"/>
  <c r="F799"/>
  <c r="C799"/>
  <c r="C800" s="1"/>
  <c r="G777"/>
  <c r="H777" s="1"/>
  <c r="B779"/>
  <c r="A779" s="1"/>
  <c r="I794" i="80"/>
  <c r="M794"/>
  <c r="H797"/>
  <c r="G797"/>
  <c r="F797"/>
  <c r="A796"/>
  <c r="D796" s="1"/>
  <c r="C798"/>
  <c r="E797"/>
  <c r="B797"/>
  <c r="E773" i="73"/>
  <c r="L793" i="80" l="1"/>
  <c r="P793"/>
  <c r="N794"/>
  <c r="O794"/>
  <c r="J794"/>
  <c r="K794"/>
  <c r="D801" i="73"/>
  <c r="F800"/>
  <c r="G778"/>
  <c r="H778" s="1"/>
  <c r="B780"/>
  <c r="A780" s="1"/>
  <c r="I777"/>
  <c r="I795" i="80"/>
  <c r="M795"/>
  <c r="H798"/>
  <c r="G798"/>
  <c r="F798"/>
  <c r="B798"/>
  <c r="C799"/>
  <c r="E798"/>
  <c r="A797"/>
  <c r="D797" s="1"/>
  <c r="E774" i="73"/>
  <c r="P794" i="80" l="1"/>
  <c r="K795"/>
  <c r="J795"/>
  <c r="N795"/>
  <c r="O795"/>
  <c r="L794"/>
  <c r="D802" i="73"/>
  <c r="F801"/>
  <c r="C801"/>
  <c r="C802" s="1"/>
  <c r="I778"/>
  <c r="G779"/>
  <c r="H779" s="1"/>
  <c r="B781"/>
  <c r="A781" s="1"/>
  <c r="I796" i="80"/>
  <c r="M796"/>
  <c r="H799"/>
  <c r="G799"/>
  <c r="F799"/>
  <c r="C800"/>
  <c r="E799"/>
  <c r="A798"/>
  <c r="D798" s="1"/>
  <c r="B799"/>
  <c r="E775" i="73"/>
  <c r="P795" i="80" l="1"/>
  <c r="K796"/>
  <c r="J796"/>
  <c r="N796"/>
  <c r="O796"/>
  <c r="L795"/>
  <c r="I779" i="73"/>
  <c r="D803"/>
  <c r="F802"/>
  <c r="G780"/>
  <c r="H780" s="1"/>
  <c r="B782"/>
  <c r="A782" s="1"/>
  <c r="I797" i="80"/>
  <c r="M797"/>
  <c r="H800"/>
  <c r="G800"/>
  <c r="F800"/>
  <c r="B800"/>
  <c r="A799"/>
  <c r="D799" s="1"/>
  <c r="C801"/>
  <c r="E800"/>
  <c r="E776" i="73"/>
  <c r="L796" i="80" l="1"/>
  <c r="P796"/>
  <c r="J797"/>
  <c r="K797"/>
  <c r="N797"/>
  <c r="O797"/>
  <c r="D804" i="73"/>
  <c r="F803"/>
  <c r="C803"/>
  <c r="C804" s="1"/>
  <c r="I780"/>
  <c r="G781"/>
  <c r="H781" s="1"/>
  <c r="B783"/>
  <c r="A783" s="1"/>
  <c r="I798" i="80"/>
  <c r="M798"/>
  <c r="G801"/>
  <c r="H801"/>
  <c r="F801"/>
  <c r="C802"/>
  <c r="E801"/>
  <c r="A800"/>
  <c r="D800" s="1"/>
  <c r="B801"/>
  <c r="E777" i="73"/>
  <c r="L797" i="80" l="1"/>
  <c r="J798"/>
  <c r="K798"/>
  <c r="O798"/>
  <c r="N798"/>
  <c r="P797"/>
  <c r="D805" i="73"/>
  <c r="F804"/>
  <c r="G782"/>
  <c r="H782" s="1"/>
  <c r="B784"/>
  <c r="A784" s="1"/>
  <c r="I781"/>
  <c r="I799" i="80"/>
  <c r="M799"/>
  <c r="H802"/>
  <c r="G802"/>
  <c r="F802"/>
  <c r="B802"/>
  <c r="A801"/>
  <c r="D801" s="1"/>
  <c r="C803"/>
  <c r="E802"/>
  <c r="E778" i="73"/>
  <c r="L798" i="80" l="1"/>
  <c r="P798"/>
  <c r="K799"/>
  <c r="J799"/>
  <c r="O799"/>
  <c r="N799"/>
  <c r="D806" i="73"/>
  <c r="F805"/>
  <c r="C805"/>
  <c r="C806" s="1"/>
  <c r="I782"/>
  <c r="G783"/>
  <c r="H783" s="1"/>
  <c r="B785"/>
  <c r="A785" s="1"/>
  <c r="I800" i="80"/>
  <c r="M800"/>
  <c r="H803"/>
  <c r="G803"/>
  <c r="F803"/>
  <c r="A802"/>
  <c r="D802" s="1"/>
  <c r="C804"/>
  <c r="E803"/>
  <c r="B803"/>
  <c r="E779" i="73"/>
  <c r="L799" i="80" l="1"/>
  <c r="P799"/>
  <c r="O800"/>
  <c r="N800"/>
  <c r="K800"/>
  <c r="J800"/>
  <c r="D807" i="73"/>
  <c r="C807" s="1"/>
  <c r="F806"/>
  <c r="I783"/>
  <c r="G784"/>
  <c r="H784" s="1"/>
  <c r="B786"/>
  <c r="A786" s="1"/>
  <c r="I801" i="80"/>
  <c r="M801"/>
  <c r="B804"/>
  <c r="H804"/>
  <c r="G804"/>
  <c r="F804"/>
  <c r="C805"/>
  <c r="E804"/>
  <c r="A803"/>
  <c r="D803" s="1"/>
  <c r="E780" i="73"/>
  <c r="L800" i="80" l="1"/>
  <c r="P800"/>
  <c r="J801"/>
  <c r="K801"/>
  <c r="N801"/>
  <c r="O801"/>
  <c r="D808" i="73"/>
  <c r="C808" s="1"/>
  <c r="F807"/>
  <c r="I784"/>
  <c r="G785"/>
  <c r="H785" s="1"/>
  <c r="I785"/>
  <c r="B787"/>
  <c r="A787" s="1"/>
  <c r="I802" i="80"/>
  <c r="M802"/>
  <c r="H805"/>
  <c r="G805"/>
  <c r="F805"/>
  <c r="A804"/>
  <c r="D804" s="1"/>
  <c r="C806"/>
  <c r="E805"/>
  <c r="B805"/>
  <c r="E781" i="73"/>
  <c r="L801" i="80" l="1"/>
  <c r="K802"/>
  <c r="J802"/>
  <c r="P801"/>
  <c r="O802"/>
  <c r="N802"/>
  <c r="D809" i="73"/>
  <c r="F808"/>
  <c r="G786"/>
  <c r="H786" s="1"/>
  <c r="B788"/>
  <c r="A788" s="1"/>
  <c r="I803" i="80"/>
  <c r="M803"/>
  <c r="H806"/>
  <c r="G806"/>
  <c r="F806"/>
  <c r="B806"/>
  <c r="C807"/>
  <c r="E806"/>
  <c r="A805"/>
  <c r="D805" s="1"/>
  <c r="E782" i="73"/>
  <c r="P802" i="80" l="1"/>
  <c r="N803"/>
  <c r="O803"/>
  <c r="J803"/>
  <c r="K803"/>
  <c r="L802"/>
  <c r="D810" i="73"/>
  <c r="F809"/>
  <c r="C809"/>
  <c r="C810" s="1"/>
  <c r="I786"/>
  <c r="G787"/>
  <c r="H787" s="1"/>
  <c r="B789"/>
  <c r="A789" s="1"/>
  <c r="I804" i="80"/>
  <c r="M804"/>
  <c r="H807"/>
  <c r="G807"/>
  <c r="F807"/>
  <c r="A806"/>
  <c r="D806" s="1"/>
  <c r="C808"/>
  <c r="E807"/>
  <c r="B807"/>
  <c r="E783" i="73"/>
  <c r="P803" i="80" l="1"/>
  <c r="L803"/>
  <c r="N804"/>
  <c r="O804"/>
  <c r="J804"/>
  <c r="K804"/>
  <c r="I787" i="73"/>
  <c r="D811"/>
  <c r="F810"/>
  <c r="G788"/>
  <c r="H788" s="1"/>
  <c r="B790"/>
  <c r="A790" s="1"/>
  <c r="I805" i="80"/>
  <c r="M805"/>
  <c r="H808"/>
  <c r="G808"/>
  <c r="F808"/>
  <c r="B808"/>
  <c r="C809"/>
  <c r="E808"/>
  <c r="A807"/>
  <c r="D807" s="1"/>
  <c r="E784" i="73"/>
  <c r="P804" i="80" l="1"/>
  <c r="J805"/>
  <c r="K805"/>
  <c r="O805"/>
  <c r="N805"/>
  <c r="L804"/>
  <c r="D812" i="73"/>
  <c r="F811"/>
  <c r="C811"/>
  <c r="C812" s="1"/>
  <c r="I788"/>
  <c r="G789"/>
  <c r="H789" s="1"/>
  <c r="B791"/>
  <c r="A791" s="1"/>
  <c r="I806" i="80"/>
  <c r="M806"/>
  <c r="H809"/>
  <c r="G809"/>
  <c r="F809"/>
  <c r="A808"/>
  <c r="D808" s="1"/>
  <c r="C810"/>
  <c r="E809"/>
  <c r="B809"/>
  <c r="E785" i="73"/>
  <c r="P805" i="80" l="1"/>
  <c r="L805"/>
  <c r="J806"/>
  <c r="K806"/>
  <c r="O806"/>
  <c r="N806"/>
  <c r="I789" i="73"/>
  <c r="D813"/>
  <c r="F812"/>
  <c r="G790"/>
  <c r="H790" s="1"/>
  <c r="B792"/>
  <c r="A792" s="1"/>
  <c r="I807" i="80"/>
  <c r="M807"/>
  <c r="B810"/>
  <c r="H810"/>
  <c r="G810"/>
  <c r="F810"/>
  <c r="C811"/>
  <c r="E810"/>
  <c r="A809"/>
  <c r="D809" s="1"/>
  <c r="E786" i="73"/>
  <c r="P806" i="80" l="1"/>
  <c r="L806"/>
  <c r="J807"/>
  <c r="K807"/>
  <c r="N807"/>
  <c r="O807"/>
  <c r="D814" i="73"/>
  <c r="F813"/>
  <c r="C813"/>
  <c r="I790"/>
  <c r="G791"/>
  <c r="H791" s="1"/>
  <c r="B793"/>
  <c r="A793" s="1"/>
  <c r="I808" i="80"/>
  <c r="M808"/>
  <c r="H811"/>
  <c r="G811"/>
  <c r="F811"/>
  <c r="A810"/>
  <c r="D810" s="1"/>
  <c r="C812"/>
  <c r="E811"/>
  <c r="B811"/>
  <c r="E787" i="73"/>
  <c r="L807" i="80" l="1"/>
  <c r="J808"/>
  <c r="K808"/>
  <c r="O808"/>
  <c r="N808"/>
  <c r="P807"/>
  <c r="C814" i="73"/>
  <c r="I791"/>
  <c r="D815"/>
  <c r="F814"/>
  <c r="G792"/>
  <c r="H792" s="1"/>
  <c r="B794"/>
  <c r="A794" s="1"/>
  <c r="I809" i="80"/>
  <c r="M809"/>
  <c r="B812"/>
  <c r="H812"/>
  <c r="G812"/>
  <c r="F812"/>
  <c r="C813"/>
  <c r="E812"/>
  <c r="A811"/>
  <c r="D811" s="1"/>
  <c r="E788" i="73"/>
  <c r="P808" i="80" l="1"/>
  <c r="N809"/>
  <c r="O809"/>
  <c r="L808"/>
  <c r="K809"/>
  <c r="J809"/>
  <c r="D816" i="73"/>
  <c r="F815"/>
  <c r="C815"/>
  <c r="C816" s="1"/>
  <c r="I792"/>
  <c r="G793"/>
  <c r="H793" s="1"/>
  <c r="B795"/>
  <c r="A795" s="1"/>
  <c r="I810" i="80"/>
  <c r="M810"/>
  <c r="H813"/>
  <c r="G813"/>
  <c r="F813"/>
  <c r="A812"/>
  <c r="D812" s="1"/>
  <c r="C814"/>
  <c r="E813"/>
  <c r="B813"/>
  <c r="E789" i="73"/>
  <c r="L809" i="80" l="1"/>
  <c r="P809"/>
  <c r="N810"/>
  <c r="O810"/>
  <c r="J810"/>
  <c r="K810"/>
  <c r="I793" i="73"/>
  <c r="D817"/>
  <c r="F816"/>
  <c r="G794"/>
  <c r="H794" s="1"/>
  <c r="B796"/>
  <c r="A796" s="1"/>
  <c r="I811" i="80"/>
  <c r="M811"/>
  <c r="H814"/>
  <c r="G814"/>
  <c r="F814"/>
  <c r="B814"/>
  <c r="C815"/>
  <c r="E814"/>
  <c r="A813"/>
  <c r="D813" s="1"/>
  <c r="E790" i="73"/>
  <c r="L810" i="80" l="1"/>
  <c r="P810"/>
  <c r="J811"/>
  <c r="K811"/>
  <c r="N811"/>
  <c r="O811"/>
  <c r="D818" i="73"/>
  <c r="F817"/>
  <c r="C817"/>
  <c r="C818" s="1"/>
  <c r="I794"/>
  <c r="B797"/>
  <c r="A797" s="1"/>
  <c r="G795"/>
  <c r="H795" s="1"/>
  <c r="I812" i="80"/>
  <c r="M812"/>
  <c r="H815"/>
  <c r="G815"/>
  <c r="F815"/>
  <c r="A814"/>
  <c r="D814" s="1"/>
  <c r="C816"/>
  <c r="E815"/>
  <c r="B815"/>
  <c r="E791" i="73"/>
  <c r="L811" i="80" l="1"/>
  <c r="P811"/>
  <c r="J812"/>
  <c r="K812"/>
  <c r="N812"/>
  <c r="O812"/>
  <c r="D819" i="73"/>
  <c r="F818"/>
  <c r="I795"/>
  <c r="G796"/>
  <c r="H796" s="1"/>
  <c r="B798"/>
  <c r="A798" s="1"/>
  <c r="I813" i="80"/>
  <c r="M813"/>
  <c r="H816"/>
  <c r="G816"/>
  <c r="F816"/>
  <c r="B816"/>
  <c r="C817"/>
  <c r="E816"/>
  <c r="A815"/>
  <c r="D815" s="1"/>
  <c r="E792" i="73"/>
  <c r="L812" i="80" l="1"/>
  <c r="P812"/>
  <c r="J813"/>
  <c r="K813"/>
  <c r="N813"/>
  <c r="O813"/>
  <c r="D820" i="73"/>
  <c r="F819"/>
  <c r="C819"/>
  <c r="C820" s="1"/>
  <c r="G797"/>
  <c r="H797" s="1"/>
  <c r="B799"/>
  <c r="A799" s="1"/>
  <c r="I796"/>
  <c r="I814" i="80"/>
  <c r="M814"/>
  <c r="H817"/>
  <c r="G817"/>
  <c r="F817"/>
  <c r="A816"/>
  <c r="D816" s="1"/>
  <c r="C818"/>
  <c r="E817"/>
  <c r="B817"/>
  <c r="E793" i="73"/>
  <c r="L813" i="80" l="1"/>
  <c r="P813"/>
  <c r="K814"/>
  <c r="J814"/>
  <c r="N814"/>
  <c r="O814"/>
  <c r="D821" i="73"/>
  <c r="F820"/>
  <c r="I797"/>
  <c r="G798"/>
  <c r="H798" s="1"/>
  <c r="B800"/>
  <c r="A800" s="1"/>
  <c r="I815" i="80"/>
  <c r="M815"/>
  <c r="H818"/>
  <c r="G818"/>
  <c r="F818"/>
  <c r="B818"/>
  <c r="C819"/>
  <c r="E818"/>
  <c r="A817"/>
  <c r="D817" s="1"/>
  <c r="E794" i="73"/>
  <c r="P814" i="80" l="1"/>
  <c r="L814"/>
  <c r="O815"/>
  <c r="N815"/>
  <c r="K815"/>
  <c r="J815"/>
  <c r="D822" i="73"/>
  <c r="F821"/>
  <c r="C821"/>
  <c r="C822" s="1"/>
  <c r="I798"/>
  <c r="G799"/>
  <c r="H799" s="1"/>
  <c r="B801"/>
  <c r="A801" s="1"/>
  <c r="I816" i="80"/>
  <c r="M816"/>
  <c r="H819"/>
  <c r="G819"/>
  <c r="F819"/>
  <c r="C820"/>
  <c r="E819"/>
  <c r="A818"/>
  <c r="D818" s="1"/>
  <c r="B819"/>
  <c r="E795" i="73"/>
  <c r="L815" i="80" l="1"/>
  <c r="P815"/>
  <c r="N816"/>
  <c r="O816"/>
  <c r="K816"/>
  <c r="J816"/>
  <c r="D823" i="73"/>
  <c r="F822"/>
  <c r="I799"/>
  <c r="G800"/>
  <c r="H800" s="1"/>
  <c r="B802"/>
  <c r="A802" s="1"/>
  <c r="I817" i="80"/>
  <c r="M817"/>
  <c r="H820"/>
  <c r="G820"/>
  <c r="F820"/>
  <c r="B820"/>
  <c r="A819"/>
  <c r="D819" s="1"/>
  <c r="C821"/>
  <c r="E820"/>
  <c r="E796" i="73"/>
  <c r="P816" i="80" l="1"/>
  <c r="J817"/>
  <c r="K817"/>
  <c r="N817"/>
  <c r="O817"/>
  <c r="L816"/>
  <c r="D824" i="73"/>
  <c r="F823"/>
  <c r="C823"/>
  <c r="C824" s="1"/>
  <c r="I800"/>
  <c r="G801"/>
  <c r="H801" s="1"/>
  <c r="B803"/>
  <c r="A803" s="1"/>
  <c r="I818" i="80"/>
  <c r="M818"/>
  <c r="H821"/>
  <c r="G821"/>
  <c r="F821"/>
  <c r="C822"/>
  <c r="E821"/>
  <c r="A820"/>
  <c r="D820" s="1"/>
  <c r="B821"/>
  <c r="E797" i="73"/>
  <c r="L817" i="80" l="1"/>
  <c r="P817"/>
  <c r="K818"/>
  <c r="J818"/>
  <c r="O818"/>
  <c r="N818"/>
  <c r="I801" i="73"/>
  <c r="D825"/>
  <c r="F824"/>
  <c r="G802"/>
  <c r="H802" s="1"/>
  <c r="B804"/>
  <c r="A804" s="1"/>
  <c r="I819" i="80"/>
  <c r="M819"/>
  <c r="B822"/>
  <c r="H822"/>
  <c r="G822"/>
  <c r="F822"/>
  <c r="A821"/>
  <c r="D821" s="1"/>
  <c r="C823"/>
  <c r="E822"/>
  <c r="E798" i="73"/>
  <c r="J819" i="80" l="1"/>
  <c r="K819"/>
  <c r="L818"/>
  <c r="O819"/>
  <c r="N819"/>
  <c r="P818"/>
  <c r="D826" i="73"/>
  <c r="F825"/>
  <c r="C825"/>
  <c r="C826" s="1"/>
  <c r="I802"/>
  <c r="G803"/>
  <c r="H803" s="1"/>
  <c r="B805"/>
  <c r="A805" s="1"/>
  <c r="I820" i="80"/>
  <c r="M820"/>
  <c r="H823"/>
  <c r="G823"/>
  <c r="F823"/>
  <c r="A822"/>
  <c r="D822" s="1"/>
  <c r="C824"/>
  <c r="E823"/>
  <c r="B823"/>
  <c r="E799" i="73"/>
  <c r="P819" i="80" l="1"/>
  <c r="L819"/>
  <c r="O820"/>
  <c r="N820"/>
  <c r="K820"/>
  <c r="J820"/>
  <c r="I803" i="73"/>
  <c r="D827"/>
  <c r="F826"/>
  <c r="G804"/>
  <c r="H804" s="1"/>
  <c r="B806"/>
  <c r="A806" s="1"/>
  <c r="I821" i="80"/>
  <c r="M821"/>
  <c r="H824"/>
  <c r="G824"/>
  <c r="F824"/>
  <c r="B824"/>
  <c r="C825"/>
  <c r="E824"/>
  <c r="A823"/>
  <c r="D823" s="1"/>
  <c r="E800" i="73"/>
  <c r="J821" i="80" l="1"/>
  <c r="K821"/>
  <c r="P820"/>
  <c r="O821"/>
  <c r="N821"/>
  <c r="L820"/>
  <c r="D828" i="73"/>
  <c r="F827"/>
  <c r="C827"/>
  <c r="C828" s="1"/>
  <c r="I804"/>
  <c r="G805"/>
  <c r="H805" s="1"/>
  <c r="B807"/>
  <c r="A807" s="1"/>
  <c r="I822" i="80"/>
  <c r="M822"/>
  <c r="H825"/>
  <c r="G825"/>
  <c r="F825"/>
  <c r="C826"/>
  <c r="E825"/>
  <c r="A824"/>
  <c r="D824" s="1"/>
  <c r="B825"/>
  <c r="E801" i="73"/>
  <c r="P821" i="80" l="1"/>
  <c r="L821"/>
  <c r="K822"/>
  <c r="J822"/>
  <c r="O822"/>
  <c r="N822"/>
  <c r="I805" i="73"/>
  <c r="D829"/>
  <c r="F828"/>
  <c r="G806"/>
  <c r="H806" s="1"/>
  <c r="B808"/>
  <c r="A808" s="1"/>
  <c r="I823" i="80"/>
  <c r="M823"/>
  <c r="B826"/>
  <c r="H826"/>
  <c r="G826"/>
  <c r="F826"/>
  <c r="A825"/>
  <c r="D825" s="1"/>
  <c r="C827"/>
  <c r="E826"/>
  <c r="E802" i="73"/>
  <c r="L822" i="80" l="1"/>
  <c r="J823"/>
  <c r="K823"/>
  <c r="O823"/>
  <c r="N823"/>
  <c r="P822"/>
  <c r="D830" i="73"/>
  <c r="F829"/>
  <c r="C829"/>
  <c r="C830" s="1"/>
  <c r="I806"/>
  <c r="B809"/>
  <c r="A809" s="1"/>
  <c r="G807"/>
  <c r="H807" s="1"/>
  <c r="I824" i="80"/>
  <c r="M824"/>
  <c r="H827"/>
  <c r="G827"/>
  <c r="F827"/>
  <c r="A826"/>
  <c r="D826" s="1"/>
  <c r="C828"/>
  <c r="E827"/>
  <c r="B827"/>
  <c r="E803" i="73"/>
  <c r="L823" i="80" l="1"/>
  <c r="K824"/>
  <c r="J824"/>
  <c r="O824"/>
  <c r="N824"/>
  <c r="P823"/>
  <c r="D831" i="73"/>
  <c r="F830"/>
  <c r="I807"/>
  <c r="G808"/>
  <c r="H808" s="1"/>
  <c r="I808"/>
  <c r="B810"/>
  <c r="A810" s="1"/>
  <c r="I825" i="80"/>
  <c r="M825"/>
  <c r="H828"/>
  <c r="G828"/>
  <c r="F828"/>
  <c r="B828"/>
  <c r="C829"/>
  <c r="E828"/>
  <c r="A827"/>
  <c r="D827" s="1"/>
  <c r="E804" i="73"/>
  <c r="L824" i="80" l="1"/>
  <c r="P824"/>
  <c r="O825"/>
  <c r="N825"/>
  <c r="K825"/>
  <c r="J825"/>
  <c r="D832" i="73"/>
  <c r="F831"/>
  <c r="C831"/>
  <c r="C832" s="1"/>
  <c r="G809"/>
  <c r="H809" s="1"/>
  <c r="B811"/>
  <c r="A811" s="1"/>
  <c r="I826" i="80"/>
  <c r="M826"/>
  <c r="H829"/>
  <c r="G829"/>
  <c r="F829"/>
  <c r="C830"/>
  <c r="E829"/>
  <c r="A828"/>
  <c r="D828" s="1"/>
  <c r="B829"/>
  <c r="E805" i="73"/>
  <c r="L825" i="80" l="1"/>
  <c r="P825"/>
  <c r="J826"/>
  <c r="K826"/>
  <c r="N826"/>
  <c r="O826"/>
  <c r="I809" i="73"/>
  <c r="D833"/>
  <c r="F832"/>
  <c r="G810"/>
  <c r="H810" s="1"/>
  <c r="I810"/>
  <c r="B812"/>
  <c r="A812" s="1"/>
  <c r="I827" i="80"/>
  <c r="M827"/>
  <c r="B830"/>
  <c r="H830"/>
  <c r="G830"/>
  <c r="F830"/>
  <c r="A829"/>
  <c r="D829" s="1"/>
  <c r="C831"/>
  <c r="E830"/>
  <c r="E806" i="73"/>
  <c r="L826" i="80" l="1"/>
  <c r="K827"/>
  <c r="J827"/>
  <c r="P826"/>
  <c r="O827"/>
  <c r="N827"/>
  <c r="D834" i="73"/>
  <c r="F833"/>
  <c r="C833"/>
  <c r="C834" s="1"/>
  <c r="G811"/>
  <c r="H811" s="1"/>
  <c r="B813"/>
  <c r="A813" s="1"/>
  <c r="I828" i="80"/>
  <c r="M828"/>
  <c r="H831"/>
  <c r="G831"/>
  <c r="F831"/>
  <c r="A830"/>
  <c r="D830" s="1"/>
  <c r="C832"/>
  <c r="E831"/>
  <c r="B831"/>
  <c r="E807" i="73"/>
  <c r="P827" i="80" l="1"/>
  <c r="O828"/>
  <c r="N828"/>
  <c r="L827"/>
  <c r="K828"/>
  <c r="J828"/>
  <c r="I811" i="73"/>
  <c r="D835"/>
  <c r="F834"/>
  <c r="G812"/>
  <c r="H812" s="1"/>
  <c r="I812"/>
  <c r="B814"/>
  <c r="A814" s="1"/>
  <c r="I829" i="80"/>
  <c r="M829"/>
  <c r="H832"/>
  <c r="G832"/>
  <c r="F832"/>
  <c r="B832"/>
  <c r="C833"/>
  <c r="E832"/>
  <c r="A831"/>
  <c r="D831" s="1"/>
  <c r="E808" i="73"/>
  <c r="L828" i="80" l="1"/>
  <c r="P828"/>
  <c r="J829"/>
  <c r="K829"/>
  <c r="N829"/>
  <c r="O829"/>
  <c r="D836" i="73"/>
  <c r="F835"/>
  <c r="C835"/>
  <c r="C836" s="1"/>
  <c r="G813"/>
  <c r="H813" s="1"/>
  <c r="B815"/>
  <c r="A815" s="1"/>
  <c r="I830" i="80"/>
  <c r="M830"/>
  <c r="H833"/>
  <c r="G833"/>
  <c r="F833"/>
  <c r="C834"/>
  <c r="E833"/>
  <c r="A832"/>
  <c r="D832" s="1"/>
  <c r="B833"/>
  <c r="E809" i="73"/>
  <c r="L829" i="80" l="1"/>
  <c r="P829"/>
  <c r="J830"/>
  <c r="K830"/>
  <c r="O830"/>
  <c r="N830"/>
  <c r="I813" i="73"/>
  <c r="D837"/>
  <c r="F836"/>
  <c r="G814"/>
  <c r="H814" s="1"/>
  <c r="I814"/>
  <c r="B816"/>
  <c r="A816" s="1"/>
  <c r="I831" i="80"/>
  <c r="M831"/>
  <c r="B834"/>
  <c r="H834"/>
  <c r="G834"/>
  <c r="F834"/>
  <c r="A833"/>
  <c r="D833" s="1"/>
  <c r="C835"/>
  <c r="E834"/>
  <c r="E810" i="73"/>
  <c r="L830" i="80" l="1"/>
  <c r="J831"/>
  <c r="K831"/>
  <c r="N831"/>
  <c r="O831"/>
  <c r="P830"/>
  <c r="D838" i="73"/>
  <c r="F837"/>
  <c r="C837"/>
  <c r="C838" s="1"/>
  <c r="G815"/>
  <c r="H815" s="1"/>
  <c r="B817"/>
  <c r="A817" s="1"/>
  <c r="I832" i="80"/>
  <c r="M832"/>
  <c r="H835"/>
  <c r="G835"/>
  <c r="F835"/>
  <c r="C836"/>
  <c r="E835"/>
  <c r="A834"/>
  <c r="D834" s="1"/>
  <c r="B835"/>
  <c r="E811" i="73"/>
  <c r="L831" i="80" l="1"/>
  <c r="J832"/>
  <c r="K832"/>
  <c r="P831"/>
  <c r="O832"/>
  <c r="N832"/>
  <c r="I815" i="73"/>
  <c r="D839"/>
  <c r="F838"/>
  <c r="G816"/>
  <c r="H816" s="1"/>
  <c r="I816"/>
  <c r="B818"/>
  <c r="A818" s="1"/>
  <c r="I833" i="80"/>
  <c r="M833"/>
  <c r="H836"/>
  <c r="G836"/>
  <c r="F836"/>
  <c r="B836"/>
  <c r="A835"/>
  <c r="D835" s="1"/>
  <c r="C837"/>
  <c r="E836"/>
  <c r="E812" i="73"/>
  <c r="L832" i="80" l="1"/>
  <c r="P832"/>
  <c r="N833"/>
  <c r="O833"/>
  <c r="J833"/>
  <c r="K833"/>
  <c r="D840" i="73"/>
  <c r="F839"/>
  <c r="C839"/>
  <c r="C840" s="1"/>
  <c r="G817"/>
  <c r="H817" s="1"/>
  <c r="B819"/>
  <c r="A819" s="1"/>
  <c r="I834" i="80"/>
  <c r="M834"/>
  <c r="G837"/>
  <c r="H837"/>
  <c r="F837"/>
  <c r="A836"/>
  <c r="D836" s="1"/>
  <c r="C838"/>
  <c r="E837"/>
  <c r="B837"/>
  <c r="E813" i="73"/>
  <c r="P833" i="80" l="1"/>
  <c r="J834"/>
  <c r="K834"/>
  <c r="N834"/>
  <c r="O834"/>
  <c r="L833"/>
  <c r="I817" i="73"/>
  <c r="D841"/>
  <c r="F840"/>
  <c r="G818"/>
  <c r="H818" s="1"/>
  <c r="I818"/>
  <c r="B820"/>
  <c r="A820" s="1"/>
  <c r="I835" i="80"/>
  <c r="M835"/>
  <c r="H838"/>
  <c r="G838"/>
  <c r="F838"/>
  <c r="B838"/>
  <c r="C839"/>
  <c r="E838"/>
  <c r="A837"/>
  <c r="D837" s="1"/>
  <c r="E814" i="73"/>
  <c r="L834" i="80" l="1"/>
  <c r="P834"/>
  <c r="K835"/>
  <c r="J835"/>
  <c r="O835"/>
  <c r="N835"/>
  <c r="D842" i="73"/>
  <c r="F841"/>
  <c r="C841"/>
  <c r="G819"/>
  <c r="H819" s="1"/>
  <c r="B821"/>
  <c r="A821" s="1"/>
  <c r="I836" i="80"/>
  <c r="M836"/>
  <c r="H839"/>
  <c r="G839"/>
  <c r="F839"/>
  <c r="C840"/>
  <c r="E839"/>
  <c r="A838"/>
  <c r="D838" s="1"/>
  <c r="B839"/>
  <c r="E815" i="73"/>
  <c r="C842" l="1"/>
  <c r="L835" i="80"/>
  <c r="N836"/>
  <c r="O836"/>
  <c r="K836"/>
  <c r="J836"/>
  <c r="P835"/>
  <c r="I819" i="73"/>
  <c r="D843"/>
  <c r="F842"/>
  <c r="G820"/>
  <c r="H820" s="1"/>
  <c r="I820"/>
  <c r="B822"/>
  <c r="A822" s="1"/>
  <c r="I837" i="80"/>
  <c r="M837"/>
  <c r="H840"/>
  <c r="G840"/>
  <c r="F840"/>
  <c r="B840"/>
  <c r="A839"/>
  <c r="D839" s="1"/>
  <c r="C841"/>
  <c r="E840"/>
  <c r="E816" i="73"/>
  <c r="P836" i="80" l="1"/>
  <c r="O837"/>
  <c r="N837"/>
  <c r="K837"/>
  <c r="J837"/>
  <c r="L836"/>
  <c r="D844" i="73"/>
  <c r="F843"/>
  <c r="C843"/>
  <c r="C844" s="1"/>
  <c r="G821"/>
  <c r="H821" s="1"/>
  <c r="B823"/>
  <c r="A823" s="1"/>
  <c r="I838" i="80"/>
  <c r="M838"/>
  <c r="H841"/>
  <c r="G841"/>
  <c r="F841"/>
  <c r="C842"/>
  <c r="E841"/>
  <c r="A840"/>
  <c r="D840" s="1"/>
  <c r="B841"/>
  <c r="E817" i="73"/>
  <c r="P837" i="80" l="1"/>
  <c r="L837"/>
  <c r="J838"/>
  <c r="K838"/>
  <c r="N838"/>
  <c r="O838"/>
  <c r="I821" i="73"/>
  <c r="D845"/>
  <c r="F844"/>
  <c r="G822"/>
  <c r="H822" s="1"/>
  <c r="B824"/>
  <c r="A824" s="1"/>
  <c r="B842" i="80"/>
  <c r="I839"/>
  <c r="M839"/>
  <c r="H842"/>
  <c r="G842"/>
  <c r="F842"/>
  <c r="A841"/>
  <c r="D841" s="1"/>
  <c r="C843"/>
  <c r="E842"/>
  <c r="E818" i="73"/>
  <c r="L838" i="80" l="1"/>
  <c r="J839"/>
  <c r="K839"/>
  <c r="P838"/>
  <c r="O839"/>
  <c r="N839"/>
  <c r="D846" i="73"/>
  <c r="F845"/>
  <c r="C845"/>
  <c r="C846" s="1"/>
  <c r="I822"/>
  <c r="G823"/>
  <c r="H823" s="1"/>
  <c r="B825"/>
  <c r="A825" s="1"/>
  <c r="I840" i="80"/>
  <c r="M840"/>
  <c r="H843"/>
  <c r="G843"/>
  <c r="F843"/>
  <c r="C844"/>
  <c r="E843"/>
  <c r="A842"/>
  <c r="D842" s="1"/>
  <c r="B843"/>
  <c r="E819" i="73"/>
  <c r="L839" i="80" l="1"/>
  <c r="P839"/>
  <c r="J840"/>
  <c r="K840"/>
  <c r="N840"/>
  <c r="O840"/>
  <c r="I823" i="73"/>
  <c r="D847"/>
  <c r="F846"/>
  <c r="G824"/>
  <c r="H824" s="1"/>
  <c r="B826"/>
  <c r="A826" s="1"/>
  <c r="I841" i="80"/>
  <c r="M841"/>
  <c r="H844"/>
  <c r="G844"/>
  <c r="F844"/>
  <c r="B844"/>
  <c r="A843"/>
  <c r="D843" s="1"/>
  <c r="C845"/>
  <c r="E844"/>
  <c r="E820" i="73"/>
  <c r="L840" i="80" l="1"/>
  <c r="P840"/>
  <c r="J841"/>
  <c r="K841"/>
  <c r="N841"/>
  <c r="O841"/>
  <c r="D848" i="73"/>
  <c r="F847"/>
  <c r="I824"/>
  <c r="C847"/>
  <c r="G825"/>
  <c r="H825" s="1"/>
  <c r="B827"/>
  <c r="A827" s="1"/>
  <c r="I842" i="80"/>
  <c r="M842"/>
  <c r="G845"/>
  <c r="H845"/>
  <c r="F845"/>
  <c r="C846"/>
  <c r="E845"/>
  <c r="A844"/>
  <c r="D844" s="1"/>
  <c r="B845"/>
  <c r="E821" i="73"/>
  <c r="L841" i="80" l="1"/>
  <c r="P841"/>
  <c r="K842"/>
  <c r="J842"/>
  <c r="O842"/>
  <c r="N842"/>
  <c r="C848" i="73"/>
  <c r="I825"/>
  <c r="D849"/>
  <c r="F848"/>
  <c r="G826"/>
  <c r="H826" s="1"/>
  <c r="B828"/>
  <c r="A828" s="1"/>
  <c r="I843" i="80"/>
  <c r="M843"/>
  <c r="B846"/>
  <c r="H846"/>
  <c r="G846"/>
  <c r="F846"/>
  <c r="A845"/>
  <c r="D845" s="1"/>
  <c r="C847"/>
  <c r="E846"/>
  <c r="E822" i="73"/>
  <c r="L842" i="80" l="1"/>
  <c r="J843"/>
  <c r="K843"/>
  <c r="N843"/>
  <c r="O843"/>
  <c r="P842"/>
  <c r="D850" i="73"/>
  <c r="F849"/>
  <c r="C849"/>
  <c r="C850" s="1"/>
  <c r="I826"/>
  <c r="B829"/>
  <c r="A829" s="1"/>
  <c r="G827"/>
  <c r="H827" s="1"/>
  <c r="I827"/>
  <c r="I844" i="80"/>
  <c r="M844"/>
  <c r="H847"/>
  <c r="G847"/>
  <c r="F847"/>
  <c r="A846"/>
  <c r="D846" s="1"/>
  <c r="C848"/>
  <c r="E847"/>
  <c r="B847"/>
  <c r="E823" i="73"/>
  <c r="P843" i="80" l="1"/>
  <c r="L843"/>
  <c r="J844"/>
  <c r="K844"/>
  <c r="O844"/>
  <c r="N844"/>
  <c r="D851" i="73"/>
  <c r="F850"/>
  <c r="G828"/>
  <c r="H828" s="1"/>
  <c r="B830"/>
  <c r="A830" s="1"/>
  <c r="I845" i="80"/>
  <c r="M845"/>
  <c r="H848"/>
  <c r="G848"/>
  <c r="F848"/>
  <c r="B848"/>
  <c r="C849"/>
  <c r="E848"/>
  <c r="A847"/>
  <c r="D847" s="1"/>
  <c r="E824" i="73"/>
  <c r="P844" i="80" l="1"/>
  <c r="J845"/>
  <c r="K845"/>
  <c r="L844"/>
  <c r="N845"/>
  <c r="O845"/>
  <c r="D852" i="73"/>
  <c r="F851"/>
  <c r="I828"/>
  <c r="C851"/>
  <c r="C852" s="1"/>
  <c r="G829"/>
  <c r="H829" s="1"/>
  <c r="B831"/>
  <c r="A831" s="1"/>
  <c r="I846" i="80"/>
  <c r="M846"/>
  <c r="H849"/>
  <c r="G849"/>
  <c r="F849"/>
  <c r="C850"/>
  <c r="E849"/>
  <c r="A848"/>
  <c r="D848" s="1"/>
  <c r="B849"/>
  <c r="E825" i="73"/>
  <c r="O846" i="80" l="1"/>
  <c r="N846"/>
  <c r="L845"/>
  <c r="K846"/>
  <c r="J846"/>
  <c r="P845"/>
  <c r="I829" i="73"/>
  <c r="D853"/>
  <c r="F852"/>
  <c r="G830"/>
  <c r="H830" s="1"/>
  <c r="B832"/>
  <c r="A832" s="1"/>
  <c r="I847" i="80"/>
  <c r="M847"/>
  <c r="B850"/>
  <c r="H850"/>
  <c r="G850"/>
  <c r="F850"/>
  <c r="A849"/>
  <c r="D849" s="1"/>
  <c r="C851"/>
  <c r="E850"/>
  <c r="E826" i="73"/>
  <c r="L846" i="80" l="1"/>
  <c r="P846"/>
  <c r="N847"/>
  <c r="O847"/>
  <c r="J847"/>
  <c r="K847"/>
  <c r="D854" i="73"/>
  <c r="F853"/>
  <c r="I830"/>
  <c r="C853"/>
  <c r="C854" s="1"/>
  <c r="G831"/>
  <c r="H831" s="1"/>
  <c r="B833"/>
  <c r="A833" s="1"/>
  <c r="I848" i="80"/>
  <c r="M848"/>
  <c r="H851"/>
  <c r="G851"/>
  <c r="F851"/>
  <c r="A850"/>
  <c r="D850" s="1"/>
  <c r="C852"/>
  <c r="E851"/>
  <c r="B851"/>
  <c r="E827" i="73"/>
  <c r="P847" i="80" l="1"/>
  <c r="J848"/>
  <c r="K848"/>
  <c r="N848"/>
  <c r="O848"/>
  <c r="L847"/>
  <c r="I831" i="73"/>
  <c r="D855"/>
  <c r="F854"/>
  <c r="G832"/>
  <c r="H832" s="1"/>
  <c r="B834"/>
  <c r="A834" s="1"/>
  <c r="I849" i="80"/>
  <c r="M849"/>
  <c r="B852"/>
  <c r="H852"/>
  <c r="G852"/>
  <c r="F852"/>
  <c r="C853"/>
  <c r="E852"/>
  <c r="A851"/>
  <c r="D851" s="1"/>
  <c r="E828" i="73"/>
  <c r="L848" i="80" l="1"/>
  <c r="P848"/>
  <c r="J849"/>
  <c r="K849"/>
  <c r="N849"/>
  <c r="O849"/>
  <c r="D856" i="73"/>
  <c r="F855"/>
  <c r="C855"/>
  <c r="C856" s="1"/>
  <c r="I832"/>
  <c r="G833"/>
  <c r="H833" s="1"/>
  <c r="B835"/>
  <c r="A835" s="1"/>
  <c r="I850" i="80"/>
  <c r="M850"/>
  <c r="H853"/>
  <c r="G853"/>
  <c r="F853"/>
  <c r="C854"/>
  <c r="E853"/>
  <c r="A852"/>
  <c r="D852" s="1"/>
  <c r="B853"/>
  <c r="E829" i="73"/>
  <c r="L849" i="80" l="1"/>
  <c r="J850"/>
  <c r="K850"/>
  <c r="P849"/>
  <c r="N850"/>
  <c r="O850"/>
  <c r="I833" i="73"/>
  <c r="D857"/>
  <c r="F856"/>
  <c r="G834"/>
  <c r="H834" s="1"/>
  <c r="B836"/>
  <c r="A836" s="1"/>
  <c r="I851" i="80"/>
  <c r="M851"/>
  <c r="B854"/>
  <c r="H854"/>
  <c r="G854"/>
  <c r="F854"/>
  <c r="A853"/>
  <c r="D853" s="1"/>
  <c r="C855"/>
  <c r="E854"/>
  <c r="E830" i="73"/>
  <c r="L850" i="80" l="1"/>
  <c r="J851"/>
  <c r="K851"/>
  <c r="N851"/>
  <c r="O851"/>
  <c r="P850"/>
  <c r="D858" i="73"/>
  <c r="F857"/>
  <c r="C857"/>
  <c r="C858" s="1"/>
  <c r="I834"/>
  <c r="B837"/>
  <c r="A837" s="1"/>
  <c r="G835"/>
  <c r="H835" s="1"/>
  <c r="I835"/>
  <c r="I852" i="80"/>
  <c r="M852"/>
  <c r="H855"/>
  <c r="G855"/>
  <c r="F855"/>
  <c r="A854"/>
  <c r="D854" s="1"/>
  <c r="C856"/>
  <c r="E855"/>
  <c r="B855"/>
  <c r="E831" i="73"/>
  <c r="L851" i="80" l="1"/>
  <c r="P851"/>
  <c r="N852"/>
  <c r="O852"/>
  <c r="J852"/>
  <c r="K852"/>
  <c r="D859" i="73"/>
  <c r="F858"/>
  <c r="G836"/>
  <c r="H836" s="1"/>
  <c r="B838"/>
  <c r="A838" s="1"/>
  <c r="I853" i="80"/>
  <c r="M853"/>
  <c r="H856"/>
  <c r="G856"/>
  <c r="F856"/>
  <c r="B856"/>
  <c r="C857"/>
  <c r="E856"/>
  <c r="A855"/>
  <c r="D855" s="1"/>
  <c r="E832" i="73"/>
  <c r="J853" i="80" l="1"/>
  <c r="K853"/>
  <c r="P852"/>
  <c r="O853"/>
  <c r="N853"/>
  <c r="L852"/>
  <c r="D860" i="73"/>
  <c r="F859"/>
  <c r="C859"/>
  <c r="C860" s="1"/>
  <c r="I836"/>
  <c r="G837"/>
  <c r="H837" s="1"/>
  <c r="B839"/>
  <c r="A839" s="1"/>
  <c r="I854" i="80"/>
  <c r="M854"/>
  <c r="H857"/>
  <c r="G857"/>
  <c r="F857"/>
  <c r="A856"/>
  <c r="D856" s="1"/>
  <c r="C858"/>
  <c r="E857"/>
  <c r="B857"/>
  <c r="E833" i="73"/>
  <c r="P853" i="80" l="1"/>
  <c r="L853"/>
  <c r="O854"/>
  <c r="N854"/>
  <c r="J854"/>
  <c r="K854"/>
  <c r="I837" i="73"/>
  <c r="D861"/>
  <c r="C861" s="1"/>
  <c r="F860"/>
  <c r="G838"/>
  <c r="H838" s="1"/>
  <c r="B840"/>
  <c r="A840" s="1"/>
  <c r="I855" i="80"/>
  <c r="M855"/>
  <c r="B858"/>
  <c r="H858"/>
  <c r="G858"/>
  <c r="F858"/>
  <c r="C859"/>
  <c r="E858"/>
  <c r="A857"/>
  <c r="D857" s="1"/>
  <c r="E834" i="73"/>
  <c r="L854" i="80" l="1"/>
  <c r="J855"/>
  <c r="K855"/>
  <c r="P854"/>
  <c r="O855"/>
  <c r="N855"/>
  <c r="D862" i="73"/>
  <c r="C862" s="1"/>
  <c r="F861"/>
  <c r="I838"/>
  <c r="G839"/>
  <c r="H839" s="1"/>
  <c r="B841"/>
  <c r="A841" s="1"/>
  <c r="I856" i="80"/>
  <c r="M856"/>
  <c r="H859"/>
  <c r="G859"/>
  <c r="F859"/>
  <c r="C860"/>
  <c r="E859"/>
  <c r="A858"/>
  <c r="D858" s="1"/>
  <c r="B859"/>
  <c r="E835" i="73"/>
  <c r="L855" i="80" l="1"/>
  <c r="P855"/>
  <c r="J856"/>
  <c r="K856"/>
  <c r="N856"/>
  <c r="O856"/>
  <c r="D863" i="73"/>
  <c r="F862"/>
  <c r="I839"/>
  <c r="G840"/>
  <c r="H840" s="1"/>
  <c r="I840"/>
  <c r="B842"/>
  <c r="A842" s="1"/>
  <c r="I857" i="80"/>
  <c r="M857"/>
  <c r="B860"/>
  <c r="H860"/>
  <c r="G860"/>
  <c r="F860"/>
  <c r="A859"/>
  <c r="D859" s="1"/>
  <c r="C861"/>
  <c r="E860"/>
  <c r="E836" i="73"/>
  <c r="L856" i="80" l="1"/>
  <c r="K857"/>
  <c r="J857"/>
  <c r="P856"/>
  <c r="O857"/>
  <c r="N857"/>
  <c r="D864" i="73"/>
  <c r="F863"/>
  <c r="C863"/>
  <c r="C864" s="1"/>
  <c r="B843"/>
  <c r="A843" s="1"/>
  <c r="G841"/>
  <c r="H841" s="1"/>
  <c r="I858" i="80"/>
  <c r="M858"/>
  <c r="H861"/>
  <c r="G861"/>
  <c r="F861"/>
  <c r="A860"/>
  <c r="D860" s="1"/>
  <c r="C862"/>
  <c r="E861"/>
  <c r="B861"/>
  <c r="E837" i="73"/>
  <c r="L857" i="80" l="1"/>
  <c r="P857"/>
  <c r="J858"/>
  <c r="K858"/>
  <c r="N858"/>
  <c r="O858"/>
  <c r="D865" i="73"/>
  <c r="F864"/>
  <c r="I841"/>
  <c r="G842"/>
  <c r="H842" s="1"/>
  <c r="I842"/>
  <c r="B844"/>
  <c r="A844" s="1"/>
  <c r="I859" i="80"/>
  <c r="M859"/>
  <c r="B862"/>
  <c r="G862"/>
  <c r="F862"/>
  <c r="H862"/>
  <c r="C863"/>
  <c r="E862"/>
  <c r="A861"/>
  <c r="D861" s="1"/>
  <c r="E838" i="73"/>
  <c r="L858" i="80" l="1"/>
  <c r="P858"/>
  <c r="J859"/>
  <c r="K859"/>
  <c r="N859"/>
  <c r="O859"/>
  <c r="D866" i="73"/>
  <c r="F865"/>
  <c r="C865"/>
  <c r="C866" s="1"/>
  <c r="G843"/>
  <c r="H843" s="1"/>
  <c r="B845"/>
  <c r="A845" s="1"/>
  <c r="I860" i="80"/>
  <c r="M860"/>
  <c r="H863"/>
  <c r="F863"/>
  <c r="G863"/>
  <c r="A862"/>
  <c r="D862" s="1"/>
  <c r="C864"/>
  <c r="E863"/>
  <c r="B863"/>
  <c r="E839" i="73"/>
  <c r="L859" i="80" l="1"/>
  <c r="P859"/>
  <c r="O860"/>
  <c r="N860"/>
  <c r="J860"/>
  <c r="K860"/>
  <c r="D867" i="73"/>
  <c r="F866"/>
  <c r="I843"/>
  <c r="G844"/>
  <c r="H844" s="1"/>
  <c r="B846"/>
  <c r="A846" s="1"/>
  <c r="I861" i="80"/>
  <c r="M861"/>
  <c r="B864"/>
  <c r="H864"/>
  <c r="G864"/>
  <c r="F864"/>
  <c r="C865"/>
  <c r="E864"/>
  <c r="A863"/>
  <c r="D863" s="1"/>
  <c r="E840" i="73"/>
  <c r="P860" i="80" l="1"/>
  <c r="K861"/>
  <c r="J861"/>
  <c r="N861"/>
  <c r="O861"/>
  <c r="L860"/>
  <c r="I844" i="73"/>
  <c r="D868"/>
  <c r="F867"/>
  <c r="C867"/>
  <c r="G845"/>
  <c r="H845" s="1"/>
  <c r="B847"/>
  <c r="A847" s="1"/>
  <c r="I862" i="80"/>
  <c r="M862"/>
  <c r="H865"/>
  <c r="G865"/>
  <c r="F865"/>
  <c r="C866"/>
  <c r="E865"/>
  <c r="A864"/>
  <c r="D864" s="1"/>
  <c r="B865"/>
  <c r="E841" i="73"/>
  <c r="L861" i="80" l="1"/>
  <c r="N862"/>
  <c r="O862"/>
  <c r="P861"/>
  <c r="K862"/>
  <c r="J862"/>
  <c r="C868" i="73"/>
  <c r="D869"/>
  <c r="F868"/>
  <c r="I845"/>
  <c r="G846"/>
  <c r="H846" s="1"/>
  <c r="B848"/>
  <c r="A848" s="1"/>
  <c r="I863" i="80"/>
  <c r="M863"/>
  <c r="B866"/>
  <c r="H866"/>
  <c r="G866"/>
  <c r="F866"/>
  <c r="A865"/>
  <c r="D865" s="1"/>
  <c r="C867"/>
  <c r="E866"/>
  <c r="E842" i="73"/>
  <c r="L862" i="80" l="1"/>
  <c r="P862"/>
  <c r="N863"/>
  <c r="O863"/>
  <c r="J863"/>
  <c r="K863"/>
  <c r="C869" i="73"/>
  <c r="I846"/>
  <c r="D870"/>
  <c r="F869"/>
  <c r="G847"/>
  <c r="H847" s="1"/>
  <c r="B849"/>
  <c r="A849" s="1"/>
  <c r="I864" i="80"/>
  <c r="M864"/>
  <c r="H867"/>
  <c r="G867"/>
  <c r="F867"/>
  <c r="C868"/>
  <c r="E867"/>
  <c r="A866"/>
  <c r="D866" s="1"/>
  <c r="B867"/>
  <c r="E843" i="73"/>
  <c r="P863" i="80" l="1"/>
  <c r="L863"/>
  <c r="J864"/>
  <c r="K864"/>
  <c r="N864"/>
  <c r="O864"/>
  <c r="C870" i="73"/>
  <c r="I847"/>
  <c r="D871"/>
  <c r="F870"/>
  <c r="G848"/>
  <c r="H848" s="1"/>
  <c r="I848"/>
  <c r="B850"/>
  <c r="A850" s="1"/>
  <c r="I865" i="80"/>
  <c r="M865"/>
  <c r="B868"/>
  <c r="H868"/>
  <c r="G868"/>
  <c r="F868"/>
  <c r="A867"/>
  <c r="D867" s="1"/>
  <c r="C869"/>
  <c r="E868"/>
  <c r="E844" i="73"/>
  <c r="L864" i="80" l="1"/>
  <c r="P864"/>
  <c r="N865"/>
  <c r="O865"/>
  <c r="J865"/>
  <c r="K865"/>
  <c r="D872" i="73"/>
  <c r="F871"/>
  <c r="C871"/>
  <c r="C872" s="1"/>
  <c r="B851"/>
  <c r="A851" s="1"/>
  <c r="G849"/>
  <c r="H849" s="1"/>
  <c r="I866" i="80"/>
  <c r="M866"/>
  <c r="H869"/>
  <c r="G869"/>
  <c r="F869"/>
  <c r="C870"/>
  <c r="E869"/>
  <c r="A868"/>
  <c r="D868" s="1"/>
  <c r="B869"/>
  <c r="E845" i="73"/>
  <c r="P865" i="80" l="1"/>
  <c r="L865"/>
  <c r="J866"/>
  <c r="K866"/>
  <c r="N866"/>
  <c r="O866"/>
  <c r="D873" i="73"/>
  <c r="F872"/>
  <c r="I849"/>
  <c r="G850"/>
  <c r="H850" s="1"/>
  <c r="B852"/>
  <c r="A852" s="1"/>
  <c r="B870" i="80"/>
  <c r="I867"/>
  <c r="M867"/>
  <c r="H870"/>
  <c r="G870"/>
  <c r="F870"/>
  <c r="A869"/>
  <c r="D869" s="1"/>
  <c r="C871"/>
  <c r="E870"/>
  <c r="E846" i="73"/>
  <c r="L866" i="80" l="1"/>
  <c r="P866"/>
  <c r="K867"/>
  <c r="J867"/>
  <c r="O867"/>
  <c r="N867"/>
  <c r="I850" i="73"/>
  <c r="D874"/>
  <c r="F873"/>
  <c r="C873"/>
  <c r="G851"/>
  <c r="H851" s="1"/>
  <c r="B853"/>
  <c r="A853" s="1"/>
  <c r="I868" i="80"/>
  <c r="M868"/>
  <c r="H871"/>
  <c r="G871"/>
  <c r="F871"/>
  <c r="C872"/>
  <c r="E871"/>
  <c r="A870"/>
  <c r="D870" s="1"/>
  <c r="B871"/>
  <c r="E847" i="73"/>
  <c r="L867" i="80" l="1"/>
  <c r="J868"/>
  <c r="K868"/>
  <c r="O868"/>
  <c r="N868"/>
  <c r="P867"/>
  <c r="C874" i="73"/>
  <c r="D875"/>
  <c r="F874"/>
  <c r="I851"/>
  <c r="G852"/>
  <c r="H852" s="1"/>
  <c r="B854"/>
  <c r="A854" s="1"/>
  <c r="I869" i="80"/>
  <c r="M869"/>
  <c r="B872"/>
  <c r="H872"/>
  <c r="G872"/>
  <c r="F872"/>
  <c r="A871"/>
  <c r="D871" s="1"/>
  <c r="C873"/>
  <c r="E872"/>
  <c r="E848" i="73"/>
  <c r="L868" i="80" l="1"/>
  <c r="J869"/>
  <c r="K869"/>
  <c r="O869"/>
  <c r="N869"/>
  <c r="P868"/>
  <c r="D876" i="73"/>
  <c r="F875"/>
  <c r="C875"/>
  <c r="C876" s="1"/>
  <c r="G853"/>
  <c r="H853" s="1"/>
  <c r="B855"/>
  <c r="A855" s="1"/>
  <c r="I852"/>
  <c r="I870" i="80"/>
  <c r="M870"/>
  <c r="H873"/>
  <c r="G873"/>
  <c r="F873"/>
  <c r="C874"/>
  <c r="E873"/>
  <c r="A872"/>
  <c r="D872" s="1"/>
  <c r="B873"/>
  <c r="E849" i="73"/>
  <c r="L869" i="80" l="1"/>
  <c r="K870"/>
  <c r="J870"/>
  <c r="N870"/>
  <c r="O870"/>
  <c r="P869"/>
  <c r="D877" i="73"/>
  <c r="F876"/>
  <c r="I853"/>
  <c r="G854"/>
  <c r="H854" s="1"/>
  <c r="B856"/>
  <c r="A856" s="1"/>
  <c r="I871" i="80"/>
  <c r="M871"/>
  <c r="B874"/>
  <c r="H874"/>
  <c r="G874"/>
  <c r="F874"/>
  <c r="A873"/>
  <c r="D873" s="1"/>
  <c r="C875"/>
  <c r="E874"/>
  <c r="E850" i="73"/>
  <c r="L870" i="80" l="1"/>
  <c r="P870"/>
  <c r="K871"/>
  <c r="J871"/>
  <c r="N871"/>
  <c r="O871"/>
  <c r="I854" i="73"/>
  <c r="D878"/>
  <c r="F877"/>
  <c r="C877"/>
  <c r="C878" s="1"/>
  <c r="G855"/>
  <c r="H855" s="1"/>
  <c r="B857"/>
  <c r="A857" s="1"/>
  <c r="I872" i="80"/>
  <c r="M872"/>
  <c r="H875"/>
  <c r="G875"/>
  <c r="F875"/>
  <c r="C876"/>
  <c r="E875"/>
  <c r="A874"/>
  <c r="D874" s="1"/>
  <c r="B875"/>
  <c r="E851" i="73"/>
  <c r="L871" i="80" l="1"/>
  <c r="P871"/>
  <c r="J872"/>
  <c r="K872"/>
  <c r="N872"/>
  <c r="O872"/>
  <c r="D879" i="73"/>
  <c r="C879" s="1"/>
  <c r="F878"/>
  <c r="I855"/>
  <c r="G856"/>
  <c r="H856" s="1"/>
  <c r="B858"/>
  <c r="A858" s="1"/>
  <c r="I873" i="80"/>
  <c r="M873"/>
  <c r="H876"/>
  <c r="G876"/>
  <c r="F876"/>
  <c r="B876"/>
  <c r="A875"/>
  <c r="D875" s="1"/>
  <c r="C877"/>
  <c r="E876"/>
  <c r="E852" i="73"/>
  <c r="L872" i="80" l="1"/>
  <c r="P872"/>
  <c r="J873"/>
  <c r="K873"/>
  <c r="N873"/>
  <c r="O873"/>
  <c r="I856" i="73"/>
  <c r="D880"/>
  <c r="C880" s="1"/>
  <c r="F879"/>
  <c r="G857"/>
  <c r="H857" s="1"/>
  <c r="B859"/>
  <c r="A859" s="1"/>
  <c r="I874" i="80"/>
  <c r="M874"/>
  <c r="H877"/>
  <c r="G877"/>
  <c r="F877"/>
  <c r="C878"/>
  <c r="E877"/>
  <c r="A876"/>
  <c r="D876" s="1"/>
  <c r="B877"/>
  <c r="E853" i="73"/>
  <c r="L873" i="80" l="1"/>
  <c r="P873"/>
  <c r="K874"/>
  <c r="J874"/>
  <c r="O874"/>
  <c r="N874"/>
  <c r="I857" i="73"/>
  <c r="D881"/>
  <c r="F880"/>
  <c r="G858"/>
  <c r="H858" s="1"/>
  <c r="I858"/>
  <c r="B860"/>
  <c r="A860" s="1"/>
  <c r="I875" i="80"/>
  <c r="M875"/>
  <c r="B878"/>
  <c r="G878"/>
  <c r="H878"/>
  <c r="F878"/>
  <c r="A877"/>
  <c r="D877" s="1"/>
  <c r="C879"/>
  <c r="E878"/>
  <c r="E854" i="73"/>
  <c r="L874" i="80" l="1"/>
  <c r="J875"/>
  <c r="K875"/>
  <c r="O875"/>
  <c r="N875"/>
  <c r="P874"/>
  <c r="D882" i="73"/>
  <c r="F881"/>
  <c r="C881"/>
  <c r="C882" s="1"/>
  <c r="B861"/>
  <c r="A861" s="1"/>
  <c r="G859"/>
  <c r="H859" s="1"/>
  <c r="I876" i="80"/>
  <c r="M876"/>
  <c r="H879"/>
  <c r="G879"/>
  <c r="F879"/>
  <c r="C880"/>
  <c r="E879"/>
  <c r="A878"/>
  <c r="D878" s="1"/>
  <c r="B879"/>
  <c r="E855" i="73"/>
  <c r="L875" i="80" l="1"/>
  <c r="O876"/>
  <c r="N876"/>
  <c r="K876"/>
  <c r="J876"/>
  <c r="P875"/>
  <c r="D883" i="73"/>
  <c r="F882"/>
  <c r="I859"/>
  <c r="G860"/>
  <c r="H860" s="1"/>
  <c r="I860"/>
  <c r="B862"/>
  <c r="A862" s="1"/>
  <c r="I877" i="80"/>
  <c r="M877"/>
  <c r="B880"/>
  <c r="H880"/>
  <c r="G880"/>
  <c r="F880"/>
  <c r="A879"/>
  <c r="D879" s="1"/>
  <c r="C881"/>
  <c r="E880"/>
  <c r="E856" i="73"/>
  <c r="L876" i="80" l="1"/>
  <c r="P876"/>
  <c r="K877"/>
  <c r="J877"/>
  <c r="N877"/>
  <c r="O877"/>
  <c r="D884" i="73"/>
  <c r="F883"/>
  <c r="C883"/>
  <c r="C884" s="1"/>
  <c r="B863"/>
  <c r="A863" s="1"/>
  <c r="G861"/>
  <c r="H861" s="1"/>
  <c r="I878" i="80"/>
  <c r="M878"/>
  <c r="H881"/>
  <c r="G881"/>
  <c r="F881"/>
  <c r="A880"/>
  <c r="D880" s="1"/>
  <c r="C882"/>
  <c r="E881"/>
  <c r="B881"/>
  <c r="E857" i="73"/>
  <c r="P877" i="80" l="1"/>
  <c r="K878"/>
  <c r="J878"/>
  <c r="L877"/>
  <c r="O878"/>
  <c r="N878"/>
  <c r="D885" i="73"/>
  <c r="F884"/>
  <c r="I861"/>
  <c r="G862"/>
  <c r="H862" s="1"/>
  <c r="I862"/>
  <c r="B864"/>
  <c r="A864" s="1"/>
  <c r="I879" i="80"/>
  <c r="M879"/>
  <c r="B882"/>
  <c r="H882"/>
  <c r="G882"/>
  <c r="F882"/>
  <c r="C883"/>
  <c r="E882"/>
  <c r="A881"/>
  <c r="D881" s="1"/>
  <c r="E858" i="73"/>
  <c r="L878" i="80" l="1"/>
  <c r="P878"/>
  <c r="O879"/>
  <c r="N879"/>
  <c r="K879"/>
  <c r="J879"/>
  <c r="D886" i="73"/>
  <c r="F885"/>
  <c r="C885"/>
  <c r="C886" s="1"/>
  <c r="G863"/>
  <c r="H863" s="1"/>
  <c r="B865"/>
  <c r="A865" s="1"/>
  <c r="I880" i="80"/>
  <c r="M880"/>
  <c r="H883"/>
  <c r="G883"/>
  <c r="F883"/>
  <c r="A882"/>
  <c r="D882" s="1"/>
  <c r="C884"/>
  <c r="E883"/>
  <c r="B883"/>
  <c r="E859" i="73"/>
  <c r="L879" i="80" l="1"/>
  <c r="P879"/>
  <c r="J880"/>
  <c r="K880"/>
  <c r="N880"/>
  <c r="O880"/>
  <c r="I863" i="73"/>
  <c r="D887"/>
  <c r="F886"/>
  <c r="G864"/>
  <c r="H864" s="1"/>
  <c r="I864"/>
  <c r="B866"/>
  <c r="A866" s="1"/>
  <c r="I881" i="80"/>
  <c r="M881"/>
  <c r="H884"/>
  <c r="G884"/>
  <c r="F884"/>
  <c r="B884"/>
  <c r="C885"/>
  <c r="E884"/>
  <c r="A883"/>
  <c r="D883" s="1"/>
  <c r="E860" i="73"/>
  <c r="J881" i="80" l="1"/>
  <c r="K881"/>
  <c r="L880"/>
  <c r="O881"/>
  <c r="N881"/>
  <c r="P880"/>
  <c r="D888" i="73"/>
  <c r="F887"/>
  <c r="C887"/>
  <c r="C888" s="1"/>
  <c r="G865"/>
  <c r="H865" s="1"/>
  <c r="B867"/>
  <c r="A867" s="1"/>
  <c r="I882" i="80"/>
  <c r="M882"/>
  <c r="H885"/>
  <c r="G885"/>
  <c r="F885"/>
  <c r="C886"/>
  <c r="E885"/>
  <c r="A884"/>
  <c r="D884" s="1"/>
  <c r="B885"/>
  <c r="E861" i="73"/>
  <c r="P881" i="80" l="1"/>
  <c r="N882"/>
  <c r="O882"/>
  <c r="L881"/>
  <c r="J882"/>
  <c r="K882"/>
  <c r="I865" i="73"/>
  <c r="D889"/>
  <c r="F888"/>
  <c r="G866"/>
  <c r="H866" s="1"/>
  <c r="B868"/>
  <c r="A868" s="1"/>
  <c r="I883" i="80"/>
  <c r="M883"/>
  <c r="B886"/>
  <c r="H886"/>
  <c r="G886"/>
  <c r="F886"/>
  <c r="A885"/>
  <c r="D885" s="1"/>
  <c r="C887"/>
  <c r="E886"/>
  <c r="E862" i="73"/>
  <c r="P882" i="80" l="1"/>
  <c r="J883"/>
  <c r="K883"/>
  <c r="N883"/>
  <c r="O883"/>
  <c r="L882"/>
  <c r="D890" i="73"/>
  <c r="F889"/>
  <c r="C889"/>
  <c r="C890" s="1"/>
  <c r="I866"/>
  <c r="G867"/>
  <c r="H867" s="1"/>
  <c r="B869"/>
  <c r="A869" s="1"/>
  <c r="I884" i="80"/>
  <c r="M884"/>
  <c r="H887"/>
  <c r="G887"/>
  <c r="F887"/>
  <c r="A886"/>
  <c r="D886" s="1"/>
  <c r="C888"/>
  <c r="E887"/>
  <c r="B887"/>
  <c r="E863" i="73"/>
  <c r="L883" i="80" l="1"/>
  <c r="J884"/>
  <c r="K884"/>
  <c r="O884"/>
  <c r="N884"/>
  <c r="P883"/>
  <c r="I867" i="73"/>
  <c r="D891"/>
  <c r="F890"/>
  <c r="G868"/>
  <c r="H868" s="1"/>
  <c r="B870"/>
  <c r="A870" s="1"/>
  <c r="I885" i="80"/>
  <c r="M885"/>
  <c r="B888"/>
  <c r="H888"/>
  <c r="G888"/>
  <c r="F888"/>
  <c r="C889"/>
  <c r="E888"/>
  <c r="A887"/>
  <c r="D887" s="1"/>
  <c r="E864" i="73"/>
  <c r="L884" i="80" l="1"/>
  <c r="J885"/>
  <c r="K885"/>
  <c r="O885"/>
  <c r="N885"/>
  <c r="P884"/>
  <c r="D892" i="73"/>
  <c r="F891"/>
  <c r="C891"/>
  <c r="C892" s="1"/>
  <c r="I868"/>
  <c r="G869"/>
  <c r="H869" s="1"/>
  <c r="B871"/>
  <c r="A871" s="1"/>
  <c r="I886" i="80"/>
  <c r="M886"/>
  <c r="H889"/>
  <c r="G889"/>
  <c r="F889"/>
  <c r="A888"/>
  <c r="D888" s="1"/>
  <c r="C890"/>
  <c r="E889"/>
  <c r="B889"/>
  <c r="E865" i="73"/>
  <c r="L885" i="80" l="1"/>
  <c r="N886"/>
  <c r="O886"/>
  <c r="J886"/>
  <c r="K886"/>
  <c r="P885"/>
  <c r="I869" i="73"/>
  <c r="D893"/>
  <c r="F892"/>
  <c r="G870"/>
  <c r="H870" s="1"/>
  <c r="B872"/>
  <c r="A872" s="1"/>
  <c r="I887" i="80"/>
  <c r="M887"/>
  <c r="B890"/>
  <c r="H890"/>
  <c r="G890"/>
  <c r="F890"/>
  <c r="C891"/>
  <c r="E890"/>
  <c r="A889"/>
  <c r="D889" s="1"/>
  <c r="E866" i="73"/>
  <c r="L886" i="80" l="1"/>
  <c r="P886"/>
  <c r="J887"/>
  <c r="K887"/>
  <c r="O887"/>
  <c r="N887"/>
  <c r="D894" i="73"/>
  <c r="F893"/>
  <c r="C893"/>
  <c r="C894" s="1"/>
  <c r="I870"/>
  <c r="G871"/>
  <c r="H871" s="1"/>
  <c r="B873"/>
  <c r="A873" s="1"/>
  <c r="I888" i="80"/>
  <c r="M888"/>
  <c r="H891"/>
  <c r="G891"/>
  <c r="F891"/>
  <c r="A890"/>
  <c r="D890" s="1"/>
  <c r="C892"/>
  <c r="E891"/>
  <c r="B891"/>
  <c r="E867" i="73"/>
  <c r="L887" i="80" l="1"/>
  <c r="K888"/>
  <c r="J888"/>
  <c r="O888"/>
  <c r="N888"/>
  <c r="P887"/>
  <c r="I871" i="73"/>
  <c r="D895"/>
  <c r="F894"/>
  <c r="G872"/>
  <c r="H872" s="1"/>
  <c r="B874"/>
  <c r="A874" s="1"/>
  <c r="I889" i="80"/>
  <c r="M889"/>
  <c r="H892"/>
  <c r="G892"/>
  <c r="F892"/>
  <c r="B892"/>
  <c r="C893"/>
  <c r="E892"/>
  <c r="A891"/>
  <c r="D891" s="1"/>
  <c r="E868" i="73"/>
  <c r="L888" i="80" l="1"/>
  <c r="J889"/>
  <c r="K889"/>
  <c r="N889"/>
  <c r="O889"/>
  <c r="P888"/>
  <c r="D896" i="73"/>
  <c r="F895"/>
  <c r="C895"/>
  <c r="C896" s="1"/>
  <c r="G873"/>
  <c r="H873" s="1"/>
  <c r="B875"/>
  <c r="A875" s="1"/>
  <c r="I872"/>
  <c r="I890" i="80"/>
  <c r="M890"/>
  <c r="H893"/>
  <c r="G893"/>
  <c r="F893"/>
  <c r="A892"/>
  <c r="D892" s="1"/>
  <c r="C894"/>
  <c r="E893"/>
  <c r="B893"/>
  <c r="E869" i="73"/>
  <c r="L889" i="80" l="1"/>
  <c r="P889"/>
  <c r="N890"/>
  <c r="O890"/>
  <c r="J890"/>
  <c r="K890"/>
  <c r="I873" i="73"/>
  <c r="D897"/>
  <c r="F896"/>
  <c r="G874"/>
  <c r="H874" s="1"/>
  <c r="I874"/>
  <c r="B876"/>
  <c r="A876" s="1"/>
  <c r="I891" i="80"/>
  <c r="M891"/>
  <c r="G894"/>
  <c r="H894"/>
  <c r="F894"/>
  <c r="B894"/>
  <c r="C895"/>
  <c r="E894"/>
  <c r="A893"/>
  <c r="D893" s="1"/>
  <c r="E870" i="73"/>
  <c r="L890" i="80" l="1"/>
  <c r="P890"/>
  <c r="J891"/>
  <c r="K891"/>
  <c r="N891"/>
  <c r="O891"/>
  <c r="D898" i="73"/>
  <c r="F897"/>
  <c r="C897"/>
  <c r="C898" s="1"/>
  <c r="G875"/>
  <c r="H875" s="1"/>
  <c r="B877"/>
  <c r="A877" s="1"/>
  <c r="I892" i="80"/>
  <c r="M892"/>
  <c r="H895"/>
  <c r="G895"/>
  <c r="F895"/>
  <c r="C896"/>
  <c r="E895"/>
  <c r="A894"/>
  <c r="D894" s="1"/>
  <c r="B895"/>
  <c r="E871" i="73"/>
  <c r="L891" i="80" l="1"/>
  <c r="P891"/>
  <c r="K892"/>
  <c r="J892"/>
  <c r="O892"/>
  <c r="N892"/>
  <c r="D899" i="73"/>
  <c r="F898"/>
  <c r="I875"/>
  <c r="G876"/>
  <c r="H876" s="1"/>
  <c r="I876"/>
  <c r="B878"/>
  <c r="A878" s="1"/>
  <c r="I893" i="80"/>
  <c r="M893"/>
  <c r="H896"/>
  <c r="G896"/>
  <c r="F896"/>
  <c r="B896"/>
  <c r="A895"/>
  <c r="D895" s="1"/>
  <c r="C897"/>
  <c r="E896"/>
  <c r="E872" i="73"/>
  <c r="P892" i="80" l="1"/>
  <c r="L892"/>
  <c r="K893"/>
  <c r="J893"/>
  <c r="O893"/>
  <c r="N893"/>
  <c r="D900" i="73"/>
  <c r="F899"/>
  <c r="C899"/>
  <c r="C900" s="1"/>
  <c r="G877"/>
  <c r="H877" s="1"/>
  <c r="B879"/>
  <c r="A879" s="1"/>
  <c r="I894" i="80"/>
  <c r="M894"/>
  <c r="H897"/>
  <c r="G897"/>
  <c r="F897"/>
  <c r="C898"/>
  <c r="E897"/>
  <c r="A896"/>
  <c r="D896" s="1"/>
  <c r="B897"/>
  <c r="E873" i="73"/>
  <c r="L893" i="80" l="1"/>
  <c r="P893"/>
  <c r="N894"/>
  <c r="O894"/>
  <c r="K894"/>
  <c r="J894"/>
  <c r="I877" i="73"/>
  <c r="D901"/>
  <c r="F900"/>
  <c r="B880"/>
  <c r="A880" s="1"/>
  <c r="G878"/>
  <c r="H878" s="1"/>
  <c r="B898" i="80"/>
  <c r="I895"/>
  <c r="M895"/>
  <c r="H898"/>
  <c r="G898"/>
  <c r="F898"/>
  <c r="A897"/>
  <c r="D897" s="1"/>
  <c r="C899"/>
  <c r="E898"/>
  <c r="E874" i="73"/>
  <c r="L894" i="80" l="1"/>
  <c r="P894"/>
  <c r="K895"/>
  <c r="J895"/>
  <c r="N895"/>
  <c r="O895"/>
  <c r="D902" i="73"/>
  <c r="F901"/>
  <c r="C901"/>
  <c r="C902" s="1"/>
  <c r="I878"/>
  <c r="G879"/>
  <c r="H879" s="1"/>
  <c r="B881"/>
  <c r="A881" s="1"/>
  <c r="I896" i="80"/>
  <c r="M896"/>
  <c r="H899"/>
  <c r="G899"/>
  <c r="F899"/>
  <c r="A898"/>
  <c r="D898" s="1"/>
  <c r="C900"/>
  <c r="E899"/>
  <c r="B899"/>
  <c r="E875" i="73"/>
  <c r="P895" i="80" l="1"/>
  <c r="N896"/>
  <c r="O896"/>
  <c r="L895"/>
  <c r="J896"/>
  <c r="K896"/>
  <c r="I879" i="73"/>
  <c r="D903"/>
  <c r="F902"/>
  <c r="G880"/>
  <c r="H880" s="1"/>
  <c r="B882"/>
  <c r="A882" s="1"/>
  <c r="I897" i="80"/>
  <c r="M897"/>
  <c r="H900"/>
  <c r="G900"/>
  <c r="F900"/>
  <c r="B900"/>
  <c r="C901"/>
  <c r="E900"/>
  <c r="A899"/>
  <c r="D899" s="1"/>
  <c r="E876" i="73"/>
  <c r="J897" i="80" l="1"/>
  <c r="K897"/>
  <c r="P896"/>
  <c r="N897"/>
  <c r="O897"/>
  <c r="L896"/>
  <c r="D904" i="73"/>
  <c r="F903"/>
  <c r="I880"/>
  <c r="C903"/>
  <c r="C904" s="1"/>
  <c r="G881"/>
  <c r="H881" s="1"/>
  <c r="B883"/>
  <c r="A883" s="1"/>
  <c r="I898" i="80"/>
  <c r="M898"/>
  <c r="H901"/>
  <c r="G901"/>
  <c r="F901"/>
  <c r="C902"/>
  <c r="E901"/>
  <c r="A900"/>
  <c r="D900" s="1"/>
  <c r="B901"/>
  <c r="E877" i="73"/>
  <c r="L897" i="80" l="1"/>
  <c r="N898"/>
  <c r="O898"/>
  <c r="J898"/>
  <c r="K898"/>
  <c r="P897"/>
  <c r="I881" i="73"/>
  <c r="D905"/>
  <c r="F904"/>
  <c r="G882"/>
  <c r="H882" s="1"/>
  <c r="B884"/>
  <c r="A884" s="1"/>
  <c r="I899" i="80"/>
  <c r="M899"/>
  <c r="B902"/>
  <c r="H902"/>
  <c r="G902"/>
  <c r="F902"/>
  <c r="A901"/>
  <c r="D901" s="1"/>
  <c r="C903"/>
  <c r="E902"/>
  <c r="E878" i="73"/>
  <c r="L898" i="80" l="1"/>
  <c r="P898"/>
  <c r="J899"/>
  <c r="K899"/>
  <c r="N899"/>
  <c r="O899"/>
  <c r="D906" i="73"/>
  <c r="F905"/>
  <c r="I882"/>
  <c r="C905"/>
  <c r="G883"/>
  <c r="H883" s="1"/>
  <c r="B885"/>
  <c r="A885" s="1"/>
  <c r="I900" i="80"/>
  <c r="M900"/>
  <c r="H903"/>
  <c r="G903"/>
  <c r="F903"/>
  <c r="A902"/>
  <c r="D902" s="1"/>
  <c r="C904"/>
  <c r="E903"/>
  <c r="B903"/>
  <c r="E879" i="73"/>
  <c r="L899" i="80" l="1"/>
  <c r="K900"/>
  <c r="J900"/>
  <c r="P899"/>
  <c r="N900"/>
  <c r="O900"/>
  <c r="C906" i="73"/>
  <c r="D907"/>
  <c r="F906"/>
  <c r="I883"/>
  <c r="G884"/>
  <c r="H884" s="1"/>
  <c r="B886"/>
  <c r="A886" s="1"/>
  <c r="I901" i="80"/>
  <c r="M901"/>
  <c r="H904"/>
  <c r="G904"/>
  <c r="F904"/>
  <c r="B904"/>
  <c r="C905"/>
  <c r="E904"/>
  <c r="A903"/>
  <c r="D903" s="1"/>
  <c r="E880" i="73"/>
  <c r="J901" i="80" l="1"/>
  <c r="K901"/>
  <c r="P900"/>
  <c r="O901"/>
  <c r="N901"/>
  <c r="L900"/>
  <c r="D908" i="73"/>
  <c r="F907"/>
  <c r="C907"/>
  <c r="C908" s="1"/>
  <c r="G885"/>
  <c r="H885" s="1"/>
  <c r="B887"/>
  <c r="A887" s="1"/>
  <c r="I884"/>
  <c r="I902" i="80"/>
  <c r="M902"/>
  <c r="H905"/>
  <c r="G905"/>
  <c r="F905"/>
  <c r="A904"/>
  <c r="D904" s="1"/>
  <c r="C906"/>
  <c r="E905"/>
  <c r="B905"/>
  <c r="E881" i="73"/>
  <c r="P901" i="80" l="1"/>
  <c r="J902"/>
  <c r="K902"/>
  <c r="L901"/>
  <c r="N902"/>
  <c r="O902"/>
  <c r="I885" i="73"/>
  <c r="D909"/>
  <c r="F908"/>
  <c r="G886"/>
  <c r="H886" s="1"/>
  <c r="I886"/>
  <c r="B888"/>
  <c r="A888" s="1"/>
  <c r="I903" i="80"/>
  <c r="M903"/>
  <c r="B906"/>
  <c r="H906"/>
  <c r="G906"/>
  <c r="F906"/>
  <c r="C907"/>
  <c r="E906"/>
  <c r="A905"/>
  <c r="D905" s="1"/>
  <c r="E882" i="73"/>
  <c r="L902" i="80" l="1"/>
  <c r="J903"/>
  <c r="K903"/>
  <c r="O903"/>
  <c r="N903"/>
  <c r="P902"/>
  <c r="D910" i="73"/>
  <c r="F909"/>
  <c r="C909"/>
  <c r="C910" s="1"/>
  <c r="G887"/>
  <c r="H887" s="1"/>
  <c r="B889"/>
  <c r="A889" s="1"/>
  <c r="I904" i="80"/>
  <c r="M904"/>
  <c r="H907"/>
  <c r="G907"/>
  <c r="F907"/>
  <c r="A906"/>
  <c r="D906" s="1"/>
  <c r="C908"/>
  <c r="E907"/>
  <c r="B907"/>
  <c r="E883" i="73"/>
  <c r="P903" i="80" l="1"/>
  <c r="J904"/>
  <c r="K904"/>
  <c r="L903"/>
  <c r="N904"/>
  <c r="O904"/>
  <c r="I887" i="73"/>
  <c r="D911"/>
  <c r="F910"/>
  <c r="G888"/>
  <c r="H888" s="1"/>
  <c r="B890"/>
  <c r="A890" s="1"/>
  <c r="I905" i="80"/>
  <c r="M905"/>
  <c r="H908"/>
  <c r="G908"/>
  <c r="F908"/>
  <c r="B908"/>
  <c r="C909"/>
  <c r="E908"/>
  <c r="A907"/>
  <c r="D907" s="1"/>
  <c r="E884" i="73"/>
  <c r="L904" i="80" l="1"/>
  <c r="K905"/>
  <c r="J905"/>
  <c r="O905"/>
  <c r="N905"/>
  <c r="P904"/>
  <c r="D912" i="73"/>
  <c r="F911"/>
  <c r="C911"/>
  <c r="C912" s="1"/>
  <c r="G889"/>
  <c r="H889" s="1"/>
  <c r="B891"/>
  <c r="A891" s="1"/>
  <c r="I888"/>
  <c r="I906" i="80"/>
  <c r="M906"/>
  <c r="H909"/>
  <c r="G909"/>
  <c r="F909"/>
  <c r="C910"/>
  <c r="E909"/>
  <c r="A908"/>
  <c r="D908" s="1"/>
  <c r="B909"/>
  <c r="E885" i="73"/>
  <c r="L905" i="80" l="1"/>
  <c r="P905"/>
  <c r="J906"/>
  <c r="K906"/>
  <c r="N906"/>
  <c r="O906"/>
  <c r="D913" i="73"/>
  <c r="F912"/>
  <c r="I889"/>
  <c r="G890"/>
  <c r="H890" s="1"/>
  <c r="B892"/>
  <c r="A892" s="1"/>
  <c r="I907" i="80"/>
  <c r="M907"/>
  <c r="B910"/>
  <c r="G910"/>
  <c r="H910"/>
  <c r="F910"/>
  <c r="A909"/>
  <c r="D909" s="1"/>
  <c r="C911"/>
  <c r="E910"/>
  <c r="E886" i="73"/>
  <c r="P906" i="80" l="1"/>
  <c r="L906"/>
  <c r="K907"/>
  <c r="J907"/>
  <c r="O907"/>
  <c r="N907"/>
  <c r="D914" i="73"/>
  <c r="F913"/>
  <c r="C913"/>
  <c r="C914" s="1"/>
  <c r="G891"/>
  <c r="H891" s="1"/>
  <c r="B893"/>
  <c r="A893" s="1"/>
  <c r="I890"/>
  <c r="I908" i="80"/>
  <c r="M908"/>
  <c r="H911"/>
  <c r="G911"/>
  <c r="F911"/>
  <c r="A910"/>
  <c r="D910" s="1"/>
  <c r="C912"/>
  <c r="E911"/>
  <c r="B911"/>
  <c r="E887" i="73"/>
  <c r="L907" i="80" l="1"/>
  <c r="P907"/>
  <c r="K908"/>
  <c r="J908"/>
  <c r="N908"/>
  <c r="O908"/>
  <c r="D915" i="73"/>
  <c r="F914"/>
  <c r="G892"/>
  <c r="H892" s="1"/>
  <c r="B894"/>
  <c r="A894" s="1"/>
  <c r="I891"/>
  <c r="I909" i="80"/>
  <c r="M909"/>
  <c r="B912"/>
  <c r="H912"/>
  <c r="G912"/>
  <c r="F912"/>
  <c r="C913"/>
  <c r="B913" s="1"/>
  <c r="E912"/>
  <c r="A911"/>
  <c r="D911" s="1"/>
  <c r="E888" i="73"/>
  <c r="L908" i="80" l="1"/>
  <c r="P908"/>
  <c r="J909"/>
  <c r="K909"/>
  <c r="O909"/>
  <c r="N909"/>
  <c r="D916" i="73"/>
  <c r="F915"/>
  <c r="I892"/>
  <c r="C915"/>
  <c r="G893"/>
  <c r="H893" s="1"/>
  <c r="B895"/>
  <c r="A895" s="1"/>
  <c r="I910" i="80"/>
  <c r="M910"/>
  <c r="H913"/>
  <c r="G913"/>
  <c r="F913"/>
  <c r="A912"/>
  <c r="D912" s="1"/>
  <c r="C914"/>
  <c r="B914" s="1"/>
  <c r="E913"/>
  <c r="E889" i="73"/>
  <c r="L909" i="80" l="1"/>
  <c r="P909"/>
  <c r="K910"/>
  <c r="J910"/>
  <c r="N910"/>
  <c r="O910"/>
  <c r="C916" i="73"/>
  <c r="D917"/>
  <c r="F916"/>
  <c r="I893"/>
  <c r="G894"/>
  <c r="H894" s="1"/>
  <c r="B896"/>
  <c r="A896" s="1"/>
  <c r="I911" i="80"/>
  <c r="M911"/>
  <c r="H914"/>
  <c r="G914"/>
  <c r="F914"/>
  <c r="C915"/>
  <c r="E914"/>
  <c r="A913"/>
  <c r="D913" s="1"/>
  <c r="E890" i="73"/>
  <c r="L910" i="80" l="1"/>
  <c r="P910"/>
  <c r="J911"/>
  <c r="K911"/>
  <c r="N911"/>
  <c r="O911"/>
  <c r="D918" i="73"/>
  <c r="F917"/>
  <c r="C917"/>
  <c r="C918" s="1"/>
  <c r="I894"/>
  <c r="G895"/>
  <c r="H895" s="1"/>
  <c r="B897"/>
  <c r="A897" s="1"/>
  <c r="I912" i="80"/>
  <c r="M912"/>
  <c r="H915"/>
  <c r="G915"/>
  <c r="F915"/>
  <c r="C916"/>
  <c r="E915"/>
  <c r="A914"/>
  <c r="D914" s="1"/>
  <c r="B915"/>
  <c r="E891" i="73"/>
  <c r="L911" i="80" l="1"/>
  <c r="J912"/>
  <c r="K912"/>
  <c r="P911"/>
  <c r="N912"/>
  <c r="O912"/>
  <c r="D919" i="73"/>
  <c r="F918"/>
  <c r="G896"/>
  <c r="H896" s="1"/>
  <c r="B898"/>
  <c r="A898" s="1"/>
  <c r="I895"/>
  <c r="I913" i="80"/>
  <c r="M913"/>
  <c r="B916"/>
  <c r="H916"/>
  <c r="G916"/>
  <c r="F916"/>
  <c r="A915"/>
  <c r="D915" s="1"/>
  <c r="C917"/>
  <c r="E916"/>
  <c r="E892" i="73"/>
  <c r="L912" i="80" l="1"/>
  <c r="N913"/>
  <c r="O913"/>
  <c r="P912"/>
  <c r="J913"/>
  <c r="K913"/>
  <c r="D920" i="73"/>
  <c r="F919"/>
  <c r="I896"/>
  <c r="C919"/>
  <c r="C920" s="1"/>
  <c r="G897"/>
  <c r="H897" s="1"/>
  <c r="B899"/>
  <c r="A899" s="1"/>
  <c r="I914" i="80"/>
  <c r="M914"/>
  <c r="H917"/>
  <c r="G917"/>
  <c r="F917"/>
  <c r="A916"/>
  <c r="D916" s="1"/>
  <c r="C918"/>
  <c r="E917"/>
  <c r="B917"/>
  <c r="E893" i="73"/>
  <c r="P913" i="80" l="1"/>
  <c r="J914"/>
  <c r="K914"/>
  <c r="N914"/>
  <c r="O914"/>
  <c r="L913"/>
  <c r="D921" i="73"/>
  <c r="F920"/>
  <c r="G898"/>
  <c r="H898" s="1"/>
  <c r="B900"/>
  <c r="A900" s="1"/>
  <c r="I897"/>
  <c r="I915" i="80"/>
  <c r="M915"/>
  <c r="H918"/>
  <c r="G918"/>
  <c r="F918"/>
  <c r="B918"/>
  <c r="C919"/>
  <c r="E918"/>
  <c r="A917"/>
  <c r="D917" s="1"/>
  <c r="E894" i="73"/>
  <c r="L914" i="80" l="1"/>
  <c r="P914"/>
  <c r="O915"/>
  <c r="N915"/>
  <c r="J915"/>
  <c r="K915"/>
  <c r="D922" i="73"/>
  <c r="F921"/>
  <c r="I898"/>
  <c r="C921"/>
  <c r="C922" s="1"/>
  <c r="G899"/>
  <c r="H899" s="1"/>
  <c r="B901"/>
  <c r="A901" s="1"/>
  <c r="I916" i="80"/>
  <c r="M916"/>
  <c r="H919"/>
  <c r="G919"/>
  <c r="F919"/>
  <c r="C920"/>
  <c r="E919"/>
  <c r="A918"/>
  <c r="D918" s="1"/>
  <c r="B919"/>
  <c r="E895" i="73"/>
  <c r="P915" i="80" l="1"/>
  <c r="J916"/>
  <c r="K916"/>
  <c r="L915"/>
  <c r="N916"/>
  <c r="O916"/>
  <c r="I899" i="73"/>
  <c r="D923"/>
  <c r="F922"/>
  <c r="G900"/>
  <c r="H900" s="1"/>
  <c r="B902"/>
  <c r="A902" s="1"/>
  <c r="I917" i="80"/>
  <c r="M917"/>
  <c r="B920"/>
  <c r="H920"/>
  <c r="G920"/>
  <c r="F920"/>
  <c r="A919"/>
  <c r="D919" s="1"/>
  <c r="C921"/>
  <c r="E920"/>
  <c r="E896" i="73"/>
  <c r="L916" i="80" l="1"/>
  <c r="J917"/>
  <c r="K917"/>
  <c r="O917"/>
  <c r="N917"/>
  <c r="P916"/>
  <c r="D924" i="73"/>
  <c r="F923"/>
  <c r="I900"/>
  <c r="C923"/>
  <c r="C924" s="1"/>
  <c r="G901"/>
  <c r="H901" s="1"/>
  <c r="B903"/>
  <c r="A903" s="1"/>
  <c r="I918" i="80"/>
  <c r="M918"/>
  <c r="H921"/>
  <c r="G921"/>
  <c r="F921"/>
  <c r="A920"/>
  <c r="D920" s="1"/>
  <c r="C922"/>
  <c r="E921"/>
  <c r="B921"/>
  <c r="E897" i="73"/>
  <c r="L917" i="80" l="1"/>
  <c r="J918"/>
  <c r="K918"/>
  <c r="N918"/>
  <c r="O918"/>
  <c r="P917"/>
  <c r="I901" i="73"/>
  <c r="D925"/>
  <c r="F924"/>
  <c r="G902"/>
  <c r="H902" s="1"/>
  <c r="I902"/>
  <c r="B904"/>
  <c r="A904" s="1"/>
  <c r="I919" i="80"/>
  <c r="M919"/>
  <c r="H922"/>
  <c r="G922"/>
  <c r="F922"/>
  <c r="B922"/>
  <c r="C923"/>
  <c r="E922"/>
  <c r="A921"/>
  <c r="D921" s="1"/>
  <c r="E898" i="73"/>
  <c r="L918" i="80" l="1"/>
  <c r="P918"/>
  <c r="O919"/>
  <c r="N919"/>
  <c r="J919"/>
  <c r="K919"/>
  <c r="D926" i="73"/>
  <c r="F925"/>
  <c r="C925"/>
  <c r="C926" s="1"/>
  <c r="G903"/>
  <c r="H903" s="1"/>
  <c r="B905"/>
  <c r="A905" s="1"/>
  <c r="I920" i="80"/>
  <c r="M920"/>
  <c r="H923"/>
  <c r="G923"/>
  <c r="F923"/>
  <c r="A922"/>
  <c r="D922" s="1"/>
  <c r="C924"/>
  <c r="E923"/>
  <c r="B923"/>
  <c r="E899" i="73"/>
  <c r="L919" i="80" l="1"/>
  <c r="P919"/>
  <c r="J920"/>
  <c r="K920"/>
  <c r="N920"/>
  <c r="O920"/>
  <c r="I903" i="73"/>
  <c r="D927"/>
  <c r="F926"/>
  <c r="G904"/>
  <c r="H904" s="1"/>
  <c r="I904"/>
  <c r="B906"/>
  <c r="A906" s="1"/>
  <c r="I921" i="80"/>
  <c r="M921"/>
  <c r="B924"/>
  <c r="H924"/>
  <c r="G924"/>
  <c r="F924"/>
  <c r="C925"/>
  <c r="E924"/>
  <c r="A923"/>
  <c r="D923" s="1"/>
  <c r="E900" i="73"/>
  <c r="L920" i="80" l="1"/>
  <c r="P920"/>
  <c r="K921"/>
  <c r="J921"/>
  <c r="O921"/>
  <c r="N921"/>
  <c r="D928" i="73"/>
  <c r="F927"/>
  <c r="C927"/>
  <c r="C928" s="1"/>
  <c r="G905"/>
  <c r="H905" s="1"/>
  <c r="B907"/>
  <c r="A907" s="1"/>
  <c r="I922" i="80"/>
  <c r="M922"/>
  <c r="H925"/>
  <c r="G925"/>
  <c r="F925"/>
  <c r="A924"/>
  <c r="D924" s="1"/>
  <c r="C926"/>
  <c r="E925"/>
  <c r="B925"/>
  <c r="E901" i="73"/>
  <c r="L921" i="80" l="1"/>
  <c r="P921"/>
  <c r="J922"/>
  <c r="K922"/>
  <c r="N922"/>
  <c r="O922"/>
  <c r="I905" i="73"/>
  <c r="D929"/>
  <c r="F928"/>
  <c r="G906"/>
  <c r="H906" s="1"/>
  <c r="B908"/>
  <c r="A908" s="1"/>
  <c r="I923" i="80"/>
  <c r="M923"/>
  <c r="B926"/>
  <c r="G926"/>
  <c r="F926"/>
  <c r="H926"/>
  <c r="C927"/>
  <c r="E926"/>
  <c r="A925"/>
  <c r="D925" s="1"/>
  <c r="E902" i="73"/>
  <c r="L922" i="80" l="1"/>
  <c r="K923"/>
  <c r="J923"/>
  <c r="O923"/>
  <c r="N923"/>
  <c r="P922"/>
  <c r="I906" i="73"/>
  <c r="D930"/>
  <c r="F929"/>
  <c r="C929"/>
  <c r="G907"/>
  <c r="H907" s="1"/>
  <c r="B909"/>
  <c r="A909" s="1"/>
  <c r="I924" i="80"/>
  <c r="M924"/>
  <c r="H927"/>
  <c r="G927"/>
  <c r="F927"/>
  <c r="A926"/>
  <c r="D926" s="1"/>
  <c r="C928"/>
  <c r="E927"/>
  <c r="B927"/>
  <c r="E903" i="73"/>
  <c r="L923" i="80" l="1"/>
  <c r="P923"/>
  <c r="K924"/>
  <c r="J924"/>
  <c r="N924"/>
  <c r="O924"/>
  <c r="C930" i="73"/>
  <c r="I907"/>
  <c r="D931"/>
  <c r="F930"/>
  <c r="G908"/>
  <c r="H908" s="1"/>
  <c r="I908"/>
  <c r="B910"/>
  <c r="A910" s="1"/>
  <c r="I925" i="80"/>
  <c r="M925"/>
  <c r="H928"/>
  <c r="G928"/>
  <c r="F928"/>
  <c r="B928"/>
  <c r="C929"/>
  <c r="E928"/>
  <c r="A927"/>
  <c r="D927" s="1"/>
  <c r="E904" i="73"/>
  <c r="P924" i="80" l="1"/>
  <c r="N925"/>
  <c r="O925"/>
  <c r="L924"/>
  <c r="J925"/>
  <c r="K925"/>
  <c r="D932" i="73"/>
  <c r="F931"/>
  <c r="C931"/>
  <c r="C932" s="1"/>
  <c r="G909"/>
  <c r="H909" s="1"/>
  <c r="B911"/>
  <c r="A911" s="1"/>
  <c r="I926" i="80"/>
  <c r="M926"/>
  <c r="H929"/>
  <c r="G929"/>
  <c r="F929"/>
  <c r="A928"/>
  <c r="D928" s="1"/>
  <c r="C930"/>
  <c r="E929"/>
  <c r="B929"/>
  <c r="E905" i="73"/>
  <c r="P925" i="80" l="1"/>
  <c r="J926"/>
  <c r="K926"/>
  <c r="O926"/>
  <c r="N926"/>
  <c r="L925"/>
  <c r="I909" i="73"/>
  <c r="D933"/>
  <c r="F932"/>
  <c r="G910"/>
  <c r="H910" s="1"/>
  <c r="I910"/>
  <c r="B912"/>
  <c r="A912" s="1"/>
  <c r="I927" i="80"/>
  <c r="M927"/>
  <c r="B930"/>
  <c r="H930"/>
  <c r="G930"/>
  <c r="F930"/>
  <c r="C931"/>
  <c r="E930"/>
  <c r="A929"/>
  <c r="D929" s="1"/>
  <c r="E906" i="73"/>
  <c r="L926" i="80" l="1"/>
  <c r="P926"/>
  <c r="J927"/>
  <c r="K927"/>
  <c r="N927"/>
  <c r="O927"/>
  <c r="D934" i="73"/>
  <c r="F933"/>
  <c r="C933"/>
  <c r="C934" s="1"/>
  <c r="G911"/>
  <c r="H911" s="1"/>
  <c r="B913"/>
  <c r="A913" s="1"/>
  <c r="I928" i="80"/>
  <c r="M928"/>
  <c r="H931"/>
  <c r="G931"/>
  <c r="F931"/>
  <c r="C932"/>
  <c r="E931"/>
  <c r="A930"/>
  <c r="D930" s="1"/>
  <c r="B931"/>
  <c r="E907" i="73"/>
  <c r="L927" i="80" l="1"/>
  <c r="P927"/>
  <c r="N928"/>
  <c r="O928"/>
  <c r="J928"/>
  <c r="K928"/>
  <c r="I911" i="73"/>
  <c r="D935"/>
  <c r="F934"/>
  <c r="B914"/>
  <c r="A914" s="1"/>
  <c r="G912"/>
  <c r="H912" s="1"/>
  <c r="I929" i="80"/>
  <c r="M929"/>
  <c r="B932"/>
  <c r="H932"/>
  <c r="G932"/>
  <c r="F932"/>
  <c r="A931"/>
  <c r="D931" s="1"/>
  <c r="C933"/>
  <c r="E932"/>
  <c r="E908" i="73"/>
  <c r="K929" i="80" l="1"/>
  <c r="J929"/>
  <c r="P928"/>
  <c r="N929"/>
  <c r="O929"/>
  <c r="L928"/>
  <c r="D936" i="73"/>
  <c r="F935"/>
  <c r="C935"/>
  <c r="C936" s="1"/>
  <c r="I912"/>
  <c r="G913"/>
  <c r="H913" s="1"/>
  <c r="B915"/>
  <c r="A915" s="1"/>
  <c r="I930" i="80"/>
  <c r="M930"/>
  <c r="H933"/>
  <c r="G933"/>
  <c r="F933"/>
  <c r="C934"/>
  <c r="E933"/>
  <c r="A932"/>
  <c r="D932" s="1"/>
  <c r="B933"/>
  <c r="E909" i="73"/>
  <c r="L929" i="80" l="1"/>
  <c r="J930"/>
  <c r="K930"/>
  <c r="N930"/>
  <c r="O930"/>
  <c r="P929"/>
  <c r="D937" i="73"/>
  <c r="F936"/>
  <c r="I913"/>
  <c r="B916"/>
  <c r="A916" s="1"/>
  <c r="G914"/>
  <c r="H914" s="1"/>
  <c r="I931" i="80"/>
  <c r="M931"/>
  <c r="B934"/>
  <c r="H934"/>
  <c r="G934"/>
  <c r="F934"/>
  <c r="A933"/>
  <c r="D933" s="1"/>
  <c r="C935"/>
  <c r="E934"/>
  <c r="E910" i="73"/>
  <c r="L930" i="80" l="1"/>
  <c r="P930"/>
  <c r="J931"/>
  <c r="K931"/>
  <c r="N931"/>
  <c r="O931"/>
  <c r="D938" i="73"/>
  <c r="F937"/>
  <c r="C937"/>
  <c r="I914"/>
  <c r="G915"/>
  <c r="H915" s="1"/>
  <c r="B917"/>
  <c r="A917" s="1"/>
  <c r="I932" i="80"/>
  <c r="M932"/>
  <c r="B935"/>
  <c r="H935"/>
  <c r="G935"/>
  <c r="F935"/>
  <c r="C936"/>
  <c r="E935"/>
  <c r="A934"/>
  <c r="D934" s="1"/>
  <c r="E911" i="73"/>
  <c r="L931" i="80" l="1"/>
  <c r="K932"/>
  <c r="J932"/>
  <c r="P931"/>
  <c r="O932"/>
  <c r="N932"/>
  <c r="C938" i="73"/>
  <c r="D939"/>
  <c r="F938"/>
  <c r="I915"/>
  <c r="B918"/>
  <c r="A918" s="1"/>
  <c r="G916"/>
  <c r="H916" s="1"/>
  <c r="I933" i="80"/>
  <c r="M933"/>
  <c r="H936"/>
  <c r="G936"/>
  <c r="F936"/>
  <c r="A935"/>
  <c r="D935" s="1"/>
  <c r="C937"/>
  <c r="E936"/>
  <c r="B936"/>
  <c r="E912" i="73"/>
  <c r="L932" i="80" l="1"/>
  <c r="P932"/>
  <c r="J933"/>
  <c r="K933"/>
  <c r="O933"/>
  <c r="N933"/>
  <c r="D940" i="73"/>
  <c r="F939"/>
  <c r="C939"/>
  <c r="C940" s="1"/>
  <c r="I916"/>
  <c r="G917"/>
  <c r="H917" s="1"/>
  <c r="B919"/>
  <c r="A919" s="1"/>
  <c r="I934" i="80"/>
  <c r="M934"/>
  <c r="H937"/>
  <c r="G937"/>
  <c r="F937"/>
  <c r="B937"/>
  <c r="C938"/>
  <c r="E937"/>
  <c r="A936"/>
  <c r="D936" s="1"/>
  <c r="E913" i="73"/>
  <c r="L933" i="80" l="1"/>
  <c r="J934"/>
  <c r="K934"/>
  <c r="N934"/>
  <c r="O934"/>
  <c r="P933"/>
  <c r="D941" i="73"/>
  <c r="F940"/>
  <c r="G918"/>
  <c r="H918" s="1"/>
  <c r="B920"/>
  <c r="A920" s="1"/>
  <c r="I917"/>
  <c r="I935" i="80"/>
  <c r="M935"/>
  <c r="H938"/>
  <c r="G938"/>
  <c r="F938"/>
  <c r="A937"/>
  <c r="D937" s="1"/>
  <c r="C939"/>
  <c r="E938"/>
  <c r="B938"/>
  <c r="E914" i="73"/>
  <c r="L934" i="80" l="1"/>
  <c r="J935"/>
  <c r="K935"/>
  <c r="P934"/>
  <c r="O935"/>
  <c r="N935"/>
  <c r="D942" i="73"/>
  <c r="F941"/>
  <c r="I918"/>
  <c r="C941"/>
  <c r="B921"/>
  <c r="A921" s="1"/>
  <c r="G919"/>
  <c r="H919" s="1"/>
  <c r="I936" i="80"/>
  <c r="M936"/>
  <c r="H939"/>
  <c r="G939"/>
  <c r="F939"/>
  <c r="B939"/>
  <c r="C940"/>
  <c r="E939"/>
  <c r="A938"/>
  <c r="D938" s="1"/>
  <c r="E915" i="73"/>
  <c r="L935" i="80" l="1"/>
  <c r="P935"/>
  <c r="J936"/>
  <c r="K936"/>
  <c r="N936"/>
  <c r="O936"/>
  <c r="C942" i="73"/>
  <c r="D943"/>
  <c r="F942"/>
  <c r="I919"/>
  <c r="G920"/>
  <c r="H920" s="1"/>
  <c r="I920"/>
  <c r="B922"/>
  <c r="A922" s="1"/>
  <c r="I937" i="80"/>
  <c r="M937"/>
  <c r="H940"/>
  <c r="G940"/>
  <c r="F940"/>
  <c r="C941"/>
  <c r="E940"/>
  <c r="A939"/>
  <c r="D939" s="1"/>
  <c r="B940"/>
  <c r="E916" i="73"/>
  <c r="L936" i="80" l="1"/>
  <c r="P936"/>
  <c r="N937"/>
  <c r="O937"/>
  <c r="J937"/>
  <c r="K937"/>
  <c r="D944" i="73"/>
  <c r="F943"/>
  <c r="C943"/>
  <c r="C944" s="1"/>
  <c r="B923"/>
  <c r="A923" s="1"/>
  <c r="G921"/>
  <c r="H921" s="1"/>
  <c r="I938" i="80"/>
  <c r="M938"/>
  <c r="B941"/>
  <c r="H941"/>
  <c r="G941"/>
  <c r="F941"/>
  <c r="A940"/>
  <c r="D940" s="1"/>
  <c r="C942"/>
  <c r="E941"/>
  <c r="E917" i="73"/>
  <c r="P937" i="80" l="1"/>
  <c r="L937"/>
  <c r="J938"/>
  <c r="K938"/>
  <c r="N938"/>
  <c r="O938"/>
  <c r="D945" i="73"/>
  <c r="F944"/>
  <c r="I921"/>
  <c r="G922"/>
  <c r="H922" s="1"/>
  <c r="B924"/>
  <c r="A924" s="1"/>
  <c r="I939" i="80"/>
  <c r="M939"/>
  <c r="G942"/>
  <c r="H942"/>
  <c r="F942"/>
  <c r="C943"/>
  <c r="E942"/>
  <c r="A941"/>
  <c r="D941" s="1"/>
  <c r="B942"/>
  <c r="E918" i="73"/>
  <c r="L938" i="80" l="1"/>
  <c r="P938"/>
  <c r="O939"/>
  <c r="N939"/>
  <c r="K939"/>
  <c r="J939"/>
  <c r="D946" i="73"/>
  <c r="F945"/>
  <c r="C945"/>
  <c r="C946" s="1"/>
  <c r="I922"/>
  <c r="G923"/>
  <c r="H923" s="1"/>
  <c r="B925"/>
  <c r="A925" s="1"/>
  <c r="I940" i="80"/>
  <c r="M940"/>
  <c r="B943"/>
  <c r="H943"/>
  <c r="G943"/>
  <c r="F943"/>
  <c r="A942"/>
  <c r="D942" s="1"/>
  <c r="C944"/>
  <c r="E943"/>
  <c r="E919" i="73"/>
  <c r="L939" i="80" l="1"/>
  <c r="P939"/>
  <c r="J940"/>
  <c r="K940"/>
  <c r="O940"/>
  <c r="N940"/>
  <c r="D947" i="73"/>
  <c r="F946"/>
  <c r="I923"/>
  <c r="B926"/>
  <c r="A926" s="1"/>
  <c r="G924"/>
  <c r="H924" s="1"/>
  <c r="I941" i="80"/>
  <c r="M941"/>
  <c r="H944"/>
  <c r="G944"/>
  <c r="F944"/>
  <c r="A943"/>
  <c r="D943" s="1"/>
  <c r="C945"/>
  <c r="E944"/>
  <c r="B944"/>
  <c r="E920" i="73"/>
  <c r="P940" i="80" l="1"/>
  <c r="L940"/>
  <c r="K941"/>
  <c r="J941"/>
  <c r="O941"/>
  <c r="N941"/>
  <c r="D948" i="73"/>
  <c r="F947"/>
  <c r="C947"/>
  <c r="C948" s="1"/>
  <c r="I924"/>
  <c r="G925"/>
  <c r="H925" s="1"/>
  <c r="B927"/>
  <c r="A927" s="1"/>
  <c r="B945" i="80"/>
  <c r="I942"/>
  <c r="M942"/>
  <c r="H945"/>
  <c r="G945"/>
  <c r="F945"/>
  <c r="C946"/>
  <c r="E945"/>
  <c r="A944"/>
  <c r="D944" s="1"/>
  <c r="E921" i="73"/>
  <c r="L941" i="80" l="1"/>
  <c r="P941"/>
  <c r="J942"/>
  <c r="K942"/>
  <c r="N942"/>
  <c r="O942"/>
  <c r="D949" i="73"/>
  <c r="F948"/>
  <c r="I925"/>
  <c r="B928"/>
  <c r="A928" s="1"/>
  <c r="G926"/>
  <c r="H926" s="1"/>
  <c r="I926"/>
  <c r="I943" i="80"/>
  <c r="M943"/>
  <c r="H946"/>
  <c r="G946"/>
  <c r="F946"/>
  <c r="A945"/>
  <c r="D945" s="1"/>
  <c r="C947"/>
  <c r="E946"/>
  <c r="B946"/>
  <c r="E922" i="73"/>
  <c r="L942" i="80" l="1"/>
  <c r="J943"/>
  <c r="K943"/>
  <c r="P942"/>
  <c r="N943"/>
  <c r="O943"/>
  <c r="D950" i="73"/>
  <c r="F949"/>
  <c r="C949"/>
  <c r="C950" s="1"/>
  <c r="G927"/>
  <c r="H927" s="1"/>
  <c r="B929"/>
  <c r="A929" s="1"/>
  <c r="I944" i="80"/>
  <c r="M944"/>
  <c r="H947"/>
  <c r="G947"/>
  <c r="F947"/>
  <c r="B947"/>
  <c r="C948"/>
  <c r="E947"/>
  <c r="A946"/>
  <c r="D946" s="1"/>
  <c r="E923" i="73"/>
  <c r="L943" i="80" l="1"/>
  <c r="N944"/>
  <c r="O944"/>
  <c r="P943"/>
  <c r="J944"/>
  <c r="K944"/>
  <c r="D951" i="73"/>
  <c r="F950"/>
  <c r="I927"/>
  <c r="G928"/>
  <c r="H928" s="1"/>
  <c r="B930"/>
  <c r="A930" s="1"/>
  <c r="I945" i="80"/>
  <c r="M945"/>
  <c r="H948"/>
  <c r="G948"/>
  <c r="F948"/>
  <c r="A947"/>
  <c r="D947" s="1"/>
  <c r="C949"/>
  <c r="E948"/>
  <c r="B948"/>
  <c r="E924" i="73"/>
  <c r="K945" i="80" l="1"/>
  <c r="J945"/>
  <c r="P944"/>
  <c r="N945"/>
  <c r="O945"/>
  <c r="L944"/>
  <c r="D952" i="73"/>
  <c r="F951"/>
  <c r="C951"/>
  <c r="C952" s="1"/>
  <c r="I928"/>
  <c r="B931"/>
  <c r="A931" s="1"/>
  <c r="G929"/>
  <c r="H929" s="1"/>
  <c r="I946" i="80"/>
  <c r="M946"/>
  <c r="H949"/>
  <c r="G949"/>
  <c r="F949"/>
  <c r="B949"/>
  <c r="C950"/>
  <c r="E949"/>
  <c r="A948"/>
  <c r="D948" s="1"/>
  <c r="E925" i="73"/>
  <c r="L945" i="80" l="1"/>
  <c r="N946"/>
  <c r="O946"/>
  <c r="J946"/>
  <c r="K946"/>
  <c r="P945"/>
  <c r="D953" i="73"/>
  <c r="F952"/>
  <c r="I929"/>
  <c r="G930"/>
  <c r="H930" s="1"/>
  <c r="I930"/>
  <c r="B932"/>
  <c r="A932" s="1"/>
  <c r="I947" i="80"/>
  <c r="M947"/>
  <c r="H950"/>
  <c r="F950"/>
  <c r="G950"/>
  <c r="C951"/>
  <c r="E950"/>
  <c r="A949"/>
  <c r="D949" s="1"/>
  <c r="B950"/>
  <c r="E926" i="73"/>
  <c r="P946" i="80" l="1"/>
  <c r="J947"/>
  <c r="K947"/>
  <c r="N947"/>
  <c r="O947"/>
  <c r="L946"/>
  <c r="D954" i="73"/>
  <c r="F953"/>
  <c r="C953"/>
  <c r="C954" s="1"/>
  <c r="G931"/>
  <c r="H931" s="1"/>
  <c r="B933"/>
  <c r="A933" s="1"/>
  <c r="I948" i="80"/>
  <c r="M948"/>
  <c r="B951"/>
  <c r="H951"/>
  <c r="G951"/>
  <c r="F951"/>
  <c r="A950"/>
  <c r="D950" s="1"/>
  <c r="C952"/>
  <c r="E951"/>
  <c r="E927" i="73"/>
  <c r="L947" i="80" l="1"/>
  <c r="O948"/>
  <c r="N948"/>
  <c r="K948"/>
  <c r="J948"/>
  <c r="P947"/>
  <c r="D955" i="73"/>
  <c r="F954"/>
  <c r="I931"/>
  <c r="G932"/>
  <c r="H932" s="1"/>
  <c r="B934"/>
  <c r="A934" s="1"/>
  <c r="I949" i="80"/>
  <c r="M949"/>
  <c r="H952"/>
  <c r="G952"/>
  <c r="F952"/>
  <c r="C953"/>
  <c r="E952"/>
  <c r="A951"/>
  <c r="D951" s="1"/>
  <c r="B952"/>
  <c r="E928" i="73"/>
  <c r="P948" i="80" l="1"/>
  <c r="J949"/>
  <c r="K949"/>
  <c r="O949"/>
  <c r="N949"/>
  <c r="L948"/>
  <c r="D956" i="73"/>
  <c r="F955"/>
  <c r="C955"/>
  <c r="C956" s="1"/>
  <c r="B935"/>
  <c r="A935" s="1"/>
  <c r="G933"/>
  <c r="H933" s="1"/>
  <c r="I932"/>
  <c r="I950" i="80"/>
  <c r="M950"/>
  <c r="B953"/>
  <c r="H953"/>
  <c r="G953"/>
  <c r="F953"/>
  <c r="A952"/>
  <c r="D952" s="1"/>
  <c r="C954"/>
  <c r="E953"/>
  <c r="E929" i="73"/>
  <c r="L949" i="80" l="1"/>
  <c r="N950"/>
  <c r="O950"/>
  <c r="J950"/>
  <c r="K950"/>
  <c r="P949"/>
  <c r="D957" i="73"/>
  <c r="F956"/>
  <c r="I933"/>
  <c r="G934"/>
  <c r="H934" s="1"/>
  <c r="B936"/>
  <c r="A936" s="1"/>
  <c r="I951" i="80"/>
  <c r="M951"/>
  <c r="H954"/>
  <c r="G954"/>
  <c r="F954"/>
  <c r="C955"/>
  <c r="E954"/>
  <c r="A953"/>
  <c r="D953" s="1"/>
  <c r="B954"/>
  <c r="E930" i="73"/>
  <c r="L950" i="80" l="1"/>
  <c r="P950"/>
  <c r="J951"/>
  <c r="K951"/>
  <c r="O951"/>
  <c r="N951"/>
  <c r="D958" i="73"/>
  <c r="F957"/>
  <c r="C957"/>
  <c r="C958" s="1"/>
  <c r="I934"/>
  <c r="G935"/>
  <c r="H935" s="1"/>
  <c r="B937"/>
  <c r="A937" s="1"/>
  <c r="I952" i="80"/>
  <c r="M952"/>
  <c r="B955"/>
  <c r="H955"/>
  <c r="G955"/>
  <c r="F955"/>
  <c r="A954"/>
  <c r="D954" s="1"/>
  <c r="C956"/>
  <c r="E955"/>
  <c r="E931" i="73"/>
  <c r="L951" i="80" l="1"/>
  <c r="J952"/>
  <c r="K952"/>
  <c r="N952"/>
  <c r="O952"/>
  <c r="P951"/>
  <c r="D959" i="73"/>
  <c r="F958"/>
  <c r="I935"/>
  <c r="B938"/>
  <c r="A938" s="1"/>
  <c r="G936"/>
  <c r="H936" s="1"/>
  <c r="I936"/>
  <c r="I953" i="80"/>
  <c r="M953"/>
  <c r="H956"/>
  <c r="G956"/>
  <c r="F956"/>
  <c r="A955"/>
  <c r="D955" s="1"/>
  <c r="C957"/>
  <c r="E956"/>
  <c r="B956"/>
  <c r="E932" i="73"/>
  <c r="L952" i="80" l="1"/>
  <c r="P952"/>
  <c r="J953"/>
  <c r="K953"/>
  <c r="N953"/>
  <c r="O953"/>
  <c r="D960" i="73"/>
  <c r="F959"/>
  <c r="C959"/>
  <c r="C960" s="1"/>
  <c r="G937"/>
  <c r="H937" s="1"/>
  <c r="B939"/>
  <c r="A939" s="1"/>
  <c r="I954" i="80"/>
  <c r="M954"/>
  <c r="B957"/>
  <c r="H957"/>
  <c r="G957"/>
  <c r="F957"/>
  <c r="C958"/>
  <c r="E957"/>
  <c r="A956"/>
  <c r="D956" s="1"/>
  <c r="E933" i="73"/>
  <c r="N954" i="80" l="1"/>
  <c r="O954"/>
  <c r="L953"/>
  <c r="P953"/>
  <c r="J954"/>
  <c r="K954"/>
  <c r="D961" i="73"/>
  <c r="F960"/>
  <c r="I937"/>
  <c r="G938"/>
  <c r="H938" s="1"/>
  <c r="B940"/>
  <c r="A940" s="1"/>
  <c r="I955" i="80"/>
  <c r="M955"/>
  <c r="H958"/>
  <c r="G958"/>
  <c r="F958"/>
  <c r="A957"/>
  <c r="D957" s="1"/>
  <c r="C959"/>
  <c r="E958"/>
  <c r="B958"/>
  <c r="E934" i="73"/>
  <c r="N955" i="80" l="1"/>
  <c r="O955"/>
  <c r="L954"/>
  <c r="P954"/>
  <c r="J955"/>
  <c r="K955"/>
  <c r="D962" i="73"/>
  <c r="F961"/>
  <c r="C961"/>
  <c r="C962" s="1"/>
  <c r="I938"/>
  <c r="G939"/>
  <c r="H939" s="1"/>
  <c r="B941"/>
  <c r="A941" s="1"/>
  <c r="I956" i="80"/>
  <c r="M956"/>
  <c r="B959"/>
  <c r="H959"/>
  <c r="G959"/>
  <c r="F959"/>
  <c r="C960"/>
  <c r="E959"/>
  <c r="A958"/>
  <c r="D958" s="1"/>
  <c r="E935" i="73"/>
  <c r="J956" i="80" l="1"/>
  <c r="K956"/>
  <c r="L955"/>
  <c r="P955"/>
  <c r="O956"/>
  <c r="N956"/>
  <c r="D963" i="73"/>
  <c r="F962"/>
  <c r="B942"/>
  <c r="A942" s="1"/>
  <c r="G940"/>
  <c r="H940" s="1"/>
  <c r="I939"/>
  <c r="I957" i="80"/>
  <c r="M957"/>
  <c r="H960"/>
  <c r="G960"/>
  <c r="F960"/>
  <c r="A959"/>
  <c r="D959" s="1"/>
  <c r="C961"/>
  <c r="E960"/>
  <c r="B960"/>
  <c r="E936" i="73"/>
  <c r="P956" i="80" l="1"/>
  <c r="N957"/>
  <c r="O957"/>
  <c r="L956"/>
  <c r="J957"/>
  <c r="K957"/>
  <c r="D964" i="73"/>
  <c r="F963"/>
  <c r="C963"/>
  <c r="C964" s="1"/>
  <c r="I940"/>
  <c r="G941"/>
  <c r="H941" s="1"/>
  <c r="B943"/>
  <c r="A943" s="1"/>
  <c r="I958" i="80"/>
  <c r="M958"/>
  <c r="H961"/>
  <c r="G961"/>
  <c r="F961"/>
  <c r="B961"/>
  <c r="C962"/>
  <c r="E961"/>
  <c r="A960"/>
  <c r="D960" s="1"/>
  <c r="E937" i="73"/>
  <c r="P957" i="80" l="1"/>
  <c r="J958"/>
  <c r="K958"/>
  <c r="O958"/>
  <c r="N958"/>
  <c r="L957"/>
  <c r="I941" i="73"/>
  <c r="D965"/>
  <c r="F964"/>
  <c r="G942"/>
  <c r="H942" s="1"/>
  <c r="B944"/>
  <c r="A944" s="1"/>
  <c r="I959" i="80"/>
  <c r="M959"/>
  <c r="H962"/>
  <c r="F962"/>
  <c r="G962"/>
  <c r="C963"/>
  <c r="E962"/>
  <c r="A961"/>
  <c r="D961" s="1"/>
  <c r="B962"/>
  <c r="E938" i="73"/>
  <c r="L958" i="80" l="1"/>
  <c r="J959"/>
  <c r="K959"/>
  <c r="O959"/>
  <c r="N959"/>
  <c r="P958"/>
  <c r="D966" i="73"/>
  <c r="F965"/>
  <c r="C965"/>
  <c r="C966" s="1"/>
  <c r="I942"/>
  <c r="G943"/>
  <c r="H943" s="1"/>
  <c r="B945"/>
  <c r="A945" s="1"/>
  <c r="I960" i="80"/>
  <c r="M960"/>
  <c r="B963"/>
  <c r="H963"/>
  <c r="G963"/>
  <c r="F963"/>
  <c r="A962"/>
  <c r="D962" s="1"/>
  <c r="C964"/>
  <c r="E963"/>
  <c r="E939" i="73"/>
  <c r="P959" i="80" l="1"/>
  <c r="L959"/>
  <c r="J960"/>
  <c r="K960"/>
  <c r="N960"/>
  <c r="O960"/>
  <c r="D967" i="73"/>
  <c r="F966"/>
  <c r="G944"/>
  <c r="H944" s="1"/>
  <c r="B946"/>
  <c r="A946" s="1"/>
  <c r="I943"/>
  <c r="I961" i="80"/>
  <c r="M961"/>
  <c r="H964"/>
  <c r="G964"/>
  <c r="F964"/>
  <c r="A963"/>
  <c r="D963" s="1"/>
  <c r="C965"/>
  <c r="E964"/>
  <c r="B964"/>
  <c r="E940" i="73"/>
  <c r="L960" i="80" l="1"/>
  <c r="J961"/>
  <c r="K961"/>
  <c r="N961"/>
  <c r="O961"/>
  <c r="P960"/>
  <c r="D968" i="73"/>
  <c r="F967"/>
  <c r="C967"/>
  <c r="C968" s="1"/>
  <c r="G945"/>
  <c r="H945" s="1"/>
  <c r="B947"/>
  <c r="A947" s="1"/>
  <c r="G946"/>
  <c r="H946" s="1"/>
  <c r="I944"/>
  <c r="I962" i="80"/>
  <c r="M962"/>
  <c r="B965"/>
  <c r="H965"/>
  <c r="G965"/>
  <c r="F965"/>
  <c r="C966"/>
  <c r="E965"/>
  <c r="A964"/>
  <c r="D964" s="1"/>
  <c r="E941" i="73"/>
  <c r="J962" i="80" l="1"/>
  <c r="K962"/>
  <c r="L961"/>
  <c r="N962"/>
  <c r="O962"/>
  <c r="P961"/>
  <c r="D969" i="73"/>
  <c r="F968"/>
  <c r="B948"/>
  <c r="A948" s="1"/>
  <c r="I945"/>
  <c r="I963" i="80"/>
  <c r="M963"/>
  <c r="H966"/>
  <c r="G966"/>
  <c r="F966"/>
  <c r="C967"/>
  <c r="E966"/>
  <c r="A965"/>
  <c r="D965" s="1"/>
  <c r="B966"/>
  <c r="E942" i="73"/>
  <c r="L962" i="80" l="1"/>
  <c r="J963"/>
  <c r="K963"/>
  <c r="N963"/>
  <c r="O963"/>
  <c r="P962"/>
  <c r="D970" i="73"/>
  <c r="F969"/>
  <c r="C969"/>
  <c r="G947"/>
  <c r="H947" s="1"/>
  <c r="B949"/>
  <c r="A949" s="1"/>
  <c r="G948"/>
  <c r="H948" s="1"/>
  <c r="I964" i="80"/>
  <c r="M964"/>
  <c r="H967"/>
  <c r="G967"/>
  <c r="F967"/>
  <c r="B967"/>
  <c r="A966"/>
  <c r="D966" s="1"/>
  <c r="C968"/>
  <c r="E967"/>
  <c r="E943" i="73"/>
  <c r="L963" i="80" l="1"/>
  <c r="J964"/>
  <c r="K964"/>
  <c r="N964"/>
  <c r="O964"/>
  <c r="P963"/>
  <c r="C970" i="73"/>
  <c r="D971"/>
  <c r="F970"/>
  <c r="I947"/>
  <c r="B950"/>
  <c r="A950" s="1"/>
  <c r="I965" i="80"/>
  <c r="M965"/>
  <c r="H968"/>
  <c r="G968"/>
  <c r="F968"/>
  <c r="C969"/>
  <c r="E968"/>
  <c r="A967"/>
  <c r="D967" s="1"/>
  <c r="B968"/>
  <c r="E944" i="73"/>
  <c r="L964" i="80" l="1"/>
  <c r="P964"/>
  <c r="J965"/>
  <c r="K965"/>
  <c r="O965"/>
  <c r="N965"/>
  <c r="D972" i="73"/>
  <c r="F971"/>
  <c r="C971"/>
  <c r="C972" s="1"/>
  <c r="G949"/>
  <c r="H949" s="1"/>
  <c r="B951"/>
  <c r="A951" s="1"/>
  <c r="I966" i="80"/>
  <c r="M966"/>
  <c r="B969"/>
  <c r="H969"/>
  <c r="G969"/>
  <c r="F969"/>
  <c r="A968"/>
  <c r="D968" s="1"/>
  <c r="C970"/>
  <c r="E969"/>
  <c r="E945" i="73"/>
  <c r="L965" i="80" l="1"/>
  <c r="J966"/>
  <c r="K966"/>
  <c r="N966"/>
  <c r="O966"/>
  <c r="P965"/>
  <c r="D973" i="73"/>
  <c r="F972"/>
  <c r="I949"/>
  <c r="G950"/>
  <c r="H950" s="1"/>
  <c r="B952"/>
  <c r="A952" s="1"/>
  <c r="I967" i="80"/>
  <c r="M967"/>
  <c r="H970"/>
  <c r="G970"/>
  <c r="F970"/>
  <c r="C971"/>
  <c r="E970"/>
  <c r="A969"/>
  <c r="D969" s="1"/>
  <c r="B970"/>
  <c r="E946" i="73"/>
  <c r="L966" i="80" l="1"/>
  <c r="J967"/>
  <c r="K967"/>
  <c r="P966"/>
  <c r="N967"/>
  <c r="O967"/>
  <c r="D974" i="73"/>
  <c r="F973"/>
  <c r="C973"/>
  <c r="G951"/>
  <c r="H951" s="1"/>
  <c r="B953"/>
  <c r="A953" s="1"/>
  <c r="I950"/>
  <c r="I968" i="80"/>
  <c r="M968"/>
  <c r="B971"/>
  <c r="H971"/>
  <c r="G971"/>
  <c r="F971"/>
  <c r="A970"/>
  <c r="D970" s="1"/>
  <c r="C972"/>
  <c r="E971"/>
  <c r="E947" i="73"/>
  <c r="J968" i="80" l="1"/>
  <c r="K968"/>
  <c r="P967"/>
  <c r="N968"/>
  <c r="O968"/>
  <c r="L967"/>
  <c r="C974" i="73"/>
  <c r="C975" s="1"/>
  <c r="D975"/>
  <c r="F974"/>
  <c r="I951"/>
  <c r="G952"/>
  <c r="H952" s="1"/>
  <c r="B954"/>
  <c r="A954" s="1"/>
  <c r="I969" i="80"/>
  <c r="M969"/>
  <c r="H972"/>
  <c r="G972"/>
  <c r="F972"/>
  <c r="C973"/>
  <c r="E972"/>
  <c r="A971"/>
  <c r="D971" s="1"/>
  <c r="B972"/>
  <c r="E948" i="73"/>
  <c r="L968" i="80" l="1"/>
  <c r="J969"/>
  <c r="K969"/>
  <c r="N969"/>
  <c r="O969"/>
  <c r="P968"/>
  <c r="D976" i="73"/>
  <c r="C976" s="1"/>
  <c r="F975"/>
  <c r="I952"/>
  <c r="G953"/>
  <c r="H953" s="1"/>
  <c r="B955"/>
  <c r="A955" s="1"/>
  <c r="I970" i="80"/>
  <c r="M970"/>
  <c r="B973"/>
  <c r="H973"/>
  <c r="G973"/>
  <c r="F973"/>
  <c r="A972"/>
  <c r="D972" s="1"/>
  <c r="C974"/>
  <c r="E973"/>
  <c r="E949" i="73"/>
  <c r="L969" i="80" l="1"/>
  <c r="P969"/>
  <c r="J970"/>
  <c r="K970"/>
  <c r="N970"/>
  <c r="O970"/>
  <c r="D977" i="73"/>
  <c r="F976"/>
  <c r="I953"/>
  <c r="G954"/>
  <c r="H954" s="1"/>
  <c r="I954"/>
  <c r="B956"/>
  <c r="A956" s="1"/>
  <c r="I971" i="80"/>
  <c r="M971"/>
  <c r="H974"/>
  <c r="G974"/>
  <c r="F974"/>
  <c r="C975"/>
  <c r="E974"/>
  <c r="A973"/>
  <c r="D973" s="1"/>
  <c r="B974"/>
  <c r="E950" i="73"/>
  <c r="L970" i="80" l="1"/>
  <c r="J971"/>
  <c r="K971"/>
  <c r="N971"/>
  <c r="O971"/>
  <c r="P970"/>
  <c r="D978" i="73"/>
  <c r="F977"/>
  <c r="C977"/>
  <c r="C978" s="1"/>
  <c r="B957"/>
  <c r="A957" s="1"/>
  <c r="G955"/>
  <c r="H955" s="1"/>
  <c r="I972" i="80"/>
  <c r="M972"/>
  <c r="H975"/>
  <c r="G975"/>
  <c r="F975"/>
  <c r="B975"/>
  <c r="A974"/>
  <c r="D974" s="1"/>
  <c r="C976"/>
  <c r="E975"/>
  <c r="E951" i="73"/>
  <c r="L971" i="80" l="1"/>
  <c r="P971"/>
  <c r="K972"/>
  <c r="J972"/>
  <c r="N972"/>
  <c r="O972"/>
  <c r="D979" i="73"/>
  <c r="F978"/>
  <c r="I955"/>
  <c r="G956"/>
  <c r="H956" s="1"/>
  <c r="I956"/>
  <c r="B958"/>
  <c r="A958" s="1"/>
  <c r="I973" i="80"/>
  <c r="M973"/>
  <c r="H976"/>
  <c r="G976"/>
  <c r="F976"/>
  <c r="C977"/>
  <c r="E976"/>
  <c r="A975"/>
  <c r="D975" s="1"/>
  <c r="B976"/>
  <c r="E952" i="73"/>
  <c r="L972" i="80" l="1"/>
  <c r="P972"/>
  <c r="J973"/>
  <c r="K973"/>
  <c r="O973"/>
  <c r="N973"/>
  <c r="D980" i="73"/>
  <c r="F979"/>
  <c r="C979"/>
  <c r="C980" s="1"/>
  <c r="G957"/>
  <c r="H957" s="1"/>
  <c r="B959"/>
  <c r="A959" s="1"/>
  <c r="I974" i="80"/>
  <c r="M974"/>
  <c r="B977"/>
  <c r="H977"/>
  <c r="G977"/>
  <c r="F977"/>
  <c r="A976"/>
  <c r="D976" s="1"/>
  <c r="C978"/>
  <c r="E977"/>
  <c r="E953" i="73"/>
  <c r="P973" i="80" l="1"/>
  <c r="K974"/>
  <c r="J974"/>
  <c r="L973"/>
  <c r="N974"/>
  <c r="O974"/>
  <c r="D981" i="73"/>
  <c r="F980"/>
  <c r="G958"/>
  <c r="H958" s="1"/>
  <c r="B960"/>
  <c r="A960" s="1"/>
  <c r="I957"/>
  <c r="I975" i="80"/>
  <c r="M975"/>
  <c r="H978"/>
  <c r="F978"/>
  <c r="G978"/>
  <c r="A977"/>
  <c r="D977" s="1"/>
  <c r="C979"/>
  <c r="E978"/>
  <c r="B978"/>
  <c r="E954" i="73"/>
  <c r="L974" i="80" l="1"/>
  <c r="P974"/>
  <c r="K975"/>
  <c r="J975"/>
  <c r="O975"/>
  <c r="N975"/>
  <c r="D982" i="73"/>
  <c r="F981"/>
  <c r="C981"/>
  <c r="C982" s="1"/>
  <c r="I958"/>
  <c r="G959"/>
  <c r="H959" s="1"/>
  <c r="B961"/>
  <c r="A961" s="1"/>
  <c r="I976" i="80"/>
  <c r="M976"/>
  <c r="H979"/>
  <c r="G979"/>
  <c r="F979"/>
  <c r="B979"/>
  <c r="C980"/>
  <c r="E979"/>
  <c r="A978"/>
  <c r="D978" s="1"/>
  <c r="E955" i="73"/>
  <c r="L975" i="80" l="1"/>
  <c r="P975"/>
  <c r="J976"/>
  <c r="K976"/>
  <c r="N976"/>
  <c r="O976"/>
  <c r="I959" i="73"/>
  <c r="D983"/>
  <c r="F982"/>
  <c r="G960"/>
  <c r="H960" s="1"/>
  <c r="B962"/>
  <c r="A962" s="1"/>
  <c r="I977" i="80"/>
  <c r="M977"/>
  <c r="H980"/>
  <c r="G980"/>
  <c r="F980"/>
  <c r="A979"/>
  <c r="D979" s="1"/>
  <c r="C981"/>
  <c r="E980"/>
  <c r="B980"/>
  <c r="E956" i="73"/>
  <c r="O977" i="80" l="1"/>
  <c r="N977"/>
  <c r="L976"/>
  <c r="P976"/>
  <c r="K977"/>
  <c r="J977"/>
  <c r="D984" i="73"/>
  <c r="F983"/>
  <c r="C983"/>
  <c r="I960"/>
  <c r="G961"/>
  <c r="H961" s="1"/>
  <c r="B963"/>
  <c r="A963" s="1"/>
  <c r="I978" i="80"/>
  <c r="M978"/>
  <c r="B981"/>
  <c r="H981"/>
  <c r="G981"/>
  <c r="F981"/>
  <c r="C982"/>
  <c r="E981"/>
  <c r="A980"/>
  <c r="D980" s="1"/>
  <c r="E957" i="73"/>
  <c r="L977" i="80" l="1"/>
  <c r="N978"/>
  <c r="O978"/>
  <c r="P977"/>
  <c r="K978"/>
  <c r="J978"/>
  <c r="C984" i="73"/>
  <c r="I961"/>
  <c r="D985"/>
  <c r="F984"/>
  <c r="B964"/>
  <c r="A964" s="1"/>
  <c r="G962"/>
  <c r="H962" s="1"/>
  <c r="I979" i="80"/>
  <c r="M979"/>
  <c r="H982"/>
  <c r="F982"/>
  <c r="G982"/>
  <c r="C983"/>
  <c r="E982"/>
  <c r="A981"/>
  <c r="D981" s="1"/>
  <c r="B982"/>
  <c r="E958" i="73"/>
  <c r="L978" i="80" l="1"/>
  <c r="P978"/>
  <c r="N979"/>
  <c r="O979"/>
  <c r="K979"/>
  <c r="J979"/>
  <c r="D986" i="73"/>
  <c r="F985"/>
  <c r="C985"/>
  <c r="I962"/>
  <c r="G963"/>
  <c r="H963" s="1"/>
  <c r="B965"/>
  <c r="A965" s="1"/>
  <c r="I980" i="80"/>
  <c r="M980"/>
  <c r="B983"/>
  <c r="H983"/>
  <c r="G983"/>
  <c r="F983"/>
  <c r="A982"/>
  <c r="D982" s="1"/>
  <c r="C984"/>
  <c r="E983"/>
  <c r="E959" i="73"/>
  <c r="L979" i="80" l="1"/>
  <c r="P979"/>
  <c r="J980"/>
  <c r="K980"/>
  <c r="N980"/>
  <c r="O980"/>
  <c r="C986" i="73"/>
  <c r="D987"/>
  <c r="F986"/>
  <c r="I963"/>
  <c r="G964"/>
  <c r="H964" s="1"/>
  <c r="B966"/>
  <c r="A966" s="1"/>
  <c r="I981" i="80"/>
  <c r="M981"/>
  <c r="B984"/>
  <c r="H984"/>
  <c r="G984"/>
  <c r="F984"/>
  <c r="C985"/>
  <c r="E984"/>
  <c r="A983"/>
  <c r="D983" s="1"/>
  <c r="E960" i="73"/>
  <c r="L980" i="80" l="1"/>
  <c r="P980"/>
  <c r="J981"/>
  <c r="K981"/>
  <c r="O981"/>
  <c r="N981"/>
  <c r="D988" i="73"/>
  <c r="F987"/>
  <c r="C987"/>
  <c r="G965"/>
  <c r="H965" s="1"/>
  <c r="B967"/>
  <c r="A967" s="1"/>
  <c r="I964"/>
  <c r="I982" i="80"/>
  <c r="M982"/>
  <c r="H985"/>
  <c r="G985"/>
  <c r="F985"/>
  <c r="A984"/>
  <c r="D984" s="1"/>
  <c r="C986"/>
  <c r="E985"/>
  <c r="B985"/>
  <c r="E961" i="73"/>
  <c r="P981" i="80" l="1"/>
  <c r="L981"/>
  <c r="J982"/>
  <c r="K982"/>
  <c r="O982"/>
  <c r="N982"/>
  <c r="C988" i="73"/>
  <c r="D989"/>
  <c r="F988"/>
  <c r="I965"/>
  <c r="G966"/>
  <c r="H966" s="1"/>
  <c r="I966"/>
  <c r="B968"/>
  <c r="A968" s="1"/>
  <c r="I983" i="80"/>
  <c r="M983"/>
  <c r="H986"/>
  <c r="G986"/>
  <c r="F986"/>
  <c r="B986"/>
  <c r="C987"/>
  <c r="E986"/>
  <c r="A985"/>
  <c r="D985" s="1"/>
  <c r="E962" i="73"/>
  <c r="P982" i="80" l="1"/>
  <c r="J983"/>
  <c r="K983"/>
  <c r="O983"/>
  <c r="N983"/>
  <c r="L982"/>
  <c r="D990" i="73"/>
  <c r="F989"/>
  <c r="C989"/>
  <c r="C990" s="1"/>
  <c r="G967"/>
  <c r="H967" s="1"/>
  <c r="B969"/>
  <c r="A969" s="1"/>
  <c r="I984" i="80"/>
  <c r="M984"/>
  <c r="H987"/>
  <c r="G987"/>
  <c r="F987"/>
  <c r="C988"/>
  <c r="E987"/>
  <c r="A986"/>
  <c r="D986" s="1"/>
  <c r="B987"/>
  <c r="E963" i="73"/>
  <c r="P983" i="80" l="1"/>
  <c r="L983"/>
  <c r="J984"/>
  <c r="K984"/>
  <c r="N984"/>
  <c r="O984"/>
  <c r="D991" i="73"/>
  <c r="F990"/>
  <c r="I967"/>
  <c r="G968"/>
  <c r="H968" s="1"/>
  <c r="B970"/>
  <c r="A970" s="1"/>
  <c r="I985" i="80"/>
  <c r="M985"/>
  <c r="B988"/>
  <c r="H988"/>
  <c r="G988"/>
  <c r="F988"/>
  <c r="A987"/>
  <c r="D987" s="1"/>
  <c r="C989"/>
  <c r="E988"/>
  <c r="E964" i="73"/>
  <c r="L984" i="80" l="1"/>
  <c r="J985"/>
  <c r="K985"/>
  <c r="N985"/>
  <c r="O985"/>
  <c r="P984"/>
  <c r="D992" i="73"/>
  <c r="F991"/>
  <c r="C991"/>
  <c r="I968"/>
  <c r="G969"/>
  <c r="H969" s="1"/>
  <c r="B971"/>
  <c r="A971" s="1"/>
  <c r="I986" i="80"/>
  <c r="M986"/>
  <c r="H989"/>
  <c r="G989"/>
  <c r="F989"/>
  <c r="A988"/>
  <c r="D988" s="1"/>
  <c r="C990"/>
  <c r="E989"/>
  <c r="B989"/>
  <c r="E965" i="73"/>
  <c r="L985" i="80" l="1"/>
  <c r="J986"/>
  <c r="K986"/>
  <c r="N986"/>
  <c r="O986"/>
  <c r="P985"/>
  <c r="C992" i="73"/>
  <c r="D993"/>
  <c r="F992"/>
  <c r="I969"/>
  <c r="B972"/>
  <c r="A972" s="1"/>
  <c r="G970"/>
  <c r="H970" s="1"/>
  <c r="I970"/>
  <c r="I987" i="80"/>
  <c r="M987"/>
  <c r="H990"/>
  <c r="G990"/>
  <c r="F990"/>
  <c r="B990"/>
  <c r="C991"/>
  <c r="E990"/>
  <c r="A989"/>
  <c r="D989" s="1"/>
  <c r="E966" i="73"/>
  <c r="C993" l="1"/>
  <c r="L986" i="80"/>
  <c r="P986"/>
  <c r="K987"/>
  <c r="J987"/>
  <c r="O987"/>
  <c r="N987"/>
  <c r="D994" i="73"/>
  <c r="C994" s="1"/>
  <c r="F993"/>
  <c r="G971"/>
  <c r="H971" s="1"/>
  <c r="B973"/>
  <c r="A973" s="1"/>
  <c r="I988" i="80"/>
  <c r="M988"/>
  <c r="H991"/>
  <c r="G991"/>
  <c r="F991"/>
  <c r="A990"/>
  <c r="D990" s="1"/>
  <c r="C992"/>
  <c r="E991"/>
  <c r="B991"/>
  <c r="E967" i="73"/>
  <c r="L987" i="80" l="1"/>
  <c r="P987"/>
  <c r="K988"/>
  <c r="J988"/>
  <c r="N988"/>
  <c r="O988"/>
  <c r="I971" i="73"/>
  <c r="D995"/>
  <c r="F994"/>
  <c r="G972"/>
  <c r="H972" s="1"/>
  <c r="I972"/>
  <c r="B974"/>
  <c r="A974" s="1"/>
  <c r="I989" i="80"/>
  <c r="M989"/>
  <c r="B992"/>
  <c r="H992"/>
  <c r="G992"/>
  <c r="F992"/>
  <c r="C993"/>
  <c r="E992"/>
  <c r="A991"/>
  <c r="D991" s="1"/>
  <c r="E968" i="73"/>
  <c r="L988" i="80" l="1"/>
  <c r="J989"/>
  <c r="K989"/>
  <c r="P988"/>
  <c r="N989"/>
  <c r="O989"/>
  <c r="D996" i="73"/>
  <c r="F995"/>
  <c r="C995"/>
  <c r="C996" s="1"/>
  <c r="G973"/>
  <c r="H973" s="1"/>
  <c r="B975"/>
  <c r="A975" s="1"/>
  <c r="I990" i="80"/>
  <c r="M990"/>
  <c r="H993"/>
  <c r="G993"/>
  <c r="F993"/>
  <c r="C994"/>
  <c r="E993"/>
  <c r="A992"/>
  <c r="D992" s="1"/>
  <c r="B993"/>
  <c r="E969" i="73"/>
  <c r="L989" i="80" l="1"/>
  <c r="J990"/>
  <c r="K990"/>
  <c r="O990"/>
  <c r="N990"/>
  <c r="P989"/>
  <c r="D997" i="73"/>
  <c r="F996"/>
  <c r="I973"/>
  <c r="G974"/>
  <c r="H974" s="1"/>
  <c r="I974"/>
  <c r="B976"/>
  <c r="A976" s="1"/>
  <c r="I991" i="80"/>
  <c r="M991"/>
  <c r="B994"/>
  <c r="H994"/>
  <c r="F994"/>
  <c r="G994"/>
  <c r="A993"/>
  <c r="D993" s="1"/>
  <c r="C995"/>
  <c r="E994"/>
  <c r="E970" i="73"/>
  <c r="L990" i="80" l="1"/>
  <c r="K991"/>
  <c r="J991"/>
  <c r="P990"/>
  <c r="N991"/>
  <c r="O991"/>
  <c r="D998" i="73"/>
  <c r="F997"/>
  <c r="C997"/>
  <c r="C998" s="1"/>
  <c r="G975"/>
  <c r="H975" s="1"/>
  <c r="B977"/>
  <c r="A977" s="1"/>
  <c r="I992" i="80"/>
  <c r="M992"/>
  <c r="H995"/>
  <c r="G995"/>
  <c r="F995"/>
  <c r="A994"/>
  <c r="D994" s="1"/>
  <c r="C996"/>
  <c r="E995"/>
  <c r="B995"/>
  <c r="E971" i="73"/>
  <c r="L991" i="80" l="1"/>
  <c r="J992"/>
  <c r="K992"/>
  <c r="O992"/>
  <c r="N992"/>
  <c r="P991"/>
  <c r="D999" i="73"/>
  <c r="F998"/>
  <c r="G976"/>
  <c r="H976" s="1"/>
  <c r="B978"/>
  <c r="A978" s="1"/>
  <c r="I975"/>
  <c r="I993" i="80"/>
  <c r="M993"/>
  <c r="B996"/>
  <c r="H996"/>
  <c r="G996"/>
  <c r="F996"/>
  <c r="C997"/>
  <c r="E996"/>
  <c r="A995"/>
  <c r="D995" s="1"/>
  <c r="E972" i="73"/>
  <c r="L992" i="80" l="1"/>
  <c r="P992"/>
  <c r="J993"/>
  <c r="K993"/>
  <c r="N993"/>
  <c r="O993"/>
  <c r="D1000" i="73"/>
  <c r="F999"/>
  <c r="C999"/>
  <c r="C1000" s="1"/>
  <c r="C1001" s="1"/>
  <c r="I976"/>
  <c r="G977"/>
  <c r="H977" s="1"/>
  <c r="B979"/>
  <c r="A979" s="1"/>
  <c r="I994" i="80"/>
  <c r="M994"/>
  <c r="H997"/>
  <c r="G997"/>
  <c r="F997"/>
  <c r="A996"/>
  <c r="D996" s="1"/>
  <c r="C998"/>
  <c r="E997"/>
  <c r="B997"/>
  <c r="E973" i="73"/>
  <c r="L993" i="80" l="1"/>
  <c r="P993"/>
  <c r="J994"/>
  <c r="K994"/>
  <c r="N994"/>
  <c r="O994"/>
  <c r="F1000" i="73"/>
  <c r="D1001"/>
  <c r="C1002"/>
  <c r="E1001"/>
  <c r="G978"/>
  <c r="H978" s="1"/>
  <c r="B980"/>
  <c r="A980" s="1"/>
  <c r="I977"/>
  <c r="I995" i="80"/>
  <c r="M995"/>
  <c r="B998"/>
  <c r="H998"/>
  <c r="F998"/>
  <c r="G998"/>
  <c r="C999"/>
  <c r="E998"/>
  <c r="A997"/>
  <c r="D997" s="1"/>
  <c r="E974" i="73"/>
  <c r="L994" i="80" l="1"/>
  <c r="P994"/>
  <c r="J995"/>
  <c r="K995"/>
  <c r="N995"/>
  <c r="O995"/>
  <c r="D1002" i="73"/>
  <c r="F1001"/>
  <c r="C1003"/>
  <c r="E1002"/>
  <c r="I978"/>
  <c r="G979"/>
  <c r="H979" s="1"/>
  <c r="I979"/>
  <c r="B981"/>
  <c r="A981" s="1"/>
  <c r="I996" i="80"/>
  <c r="M996"/>
  <c r="H999"/>
  <c r="G999"/>
  <c r="F999"/>
  <c r="C1000"/>
  <c r="E999"/>
  <c r="A998"/>
  <c r="D998" s="1"/>
  <c r="B999"/>
  <c r="E975" i="73"/>
  <c r="L995" i="80" l="1"/>
  <c r="J996"/>
  <c r="K996"/>
  <c r="O996"/>
  <c r="N996"/>
  <c r="P995"/>
  <c r="D1003" i="73"/>
  <c r="F1002"/>
  <c r="C1004"/>
  <c r="E1003"/>
  <c r="G980"/>
  <c r="H980" s="1"/>
  <c r="B982"/>
  <c r="A982" s="1"/>
  <c r="I997" i="80"/>
  <c r="M997"/>
  <c r="B1000"/>
  <c r="E1000"/>
  <c r="H1000"/>
  <c r="G1000"/>
  <c r="F1000"/>
  <c r="A999"/>
  <c r="D999" s="1"/>
  <c r="E976" i="73"/>
  <c r="P996" i="80" l="1"/>
  <c r="O997"/>
  <c r="N997"/>
  <c r="L996"/>
  <c r="J997"/>
  <c r="K997"/>
  <c r="D1004" i="73"/>
  <c r="F1003"/>
  <c r="C1005"/>
  <c r="E1004"/>
  <c r="I980"/>
  <c r="G981"/>
  <c r="H981" s="1"/>
  <c r="B983"/>
  <c r="A983" s="1"/>
  <c r="I998" i="80"/>
  <c r="M998"/>
  <c r="A1000"/>
  <c r="D1000" s="1"/>
  <c r="E977" i="73"/>
  <c r="L997" i="80" l="1"/>
  <c r="P997"/>
  <c r="J998"/>
  <c r="K998"/>
  <c r="N998"/>
  <c r="O998"/>
  <c r="F1004" i="73"/>
  <c r="D1005"/>
  <c r="C1006"/>
  <c r="E1005"/>
  <c r="B984"/>
  <c r="A984" s="1"/>
  <c r="G982"/>
  <c r="H982" s="1"/>
  <c r="I981"/>
  <c r="I999" i="80"/>
  <c r="M999"/>
  <c r="E978" i="73"/>
  <c r="O999" i="80" l="1"/>
  <c r="N999"/>
  <c r="L998"/>
  <c r="P998"/>
  <c r="K999"/>
  <c r="J999"/>
  <c r="F1005" i="73"/>
  <c r="D1006"/>
  <c r="C1007"/>
  <c r="E1006"/>
  <c r="I982"/>
  <c r="G983"/>
  <c r="H983" s="1"/>
  <c r="B985"/>
  <c r="A985" s="1"/>
  <c r="I1000" i="80"/>
  <c r="M1000"/>
  <c r="E979" i="73"/>
  <c r="L999" i="80" l="1"/>
  <c r="P999"/>
  <c r="O1000"/>
  <c r="N1000"/>
  <c r="J1000"/>
  <c r="K1000"/>
  <c r="F1006" i="73"/>
  <c r="D1007"/>
  <c r="C1008"/>
  <c r="E1007"/>
  <c r="I983"/>
  <c r="G984"/>
  <c r="H984" s="1"/>
  <c r="I984"/>
  <c r="B986"/>
  <c r="A986" s="1"/>
  <c r="E980"/>
  <c r="P1000" i="80" l="1"/>
  <c r="L1000"/>
  <c r="D1008" i="73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20"/>
  <c r="L20" s="1"/>
  <c r="I142" i="73"/>
  <c r="N2" i="80"/>
  <c r="N20"/>
  <c r="P20" s="1"/>
  <c r="I144" i="73"/>
  <c r="P8" i="74" s="1"/>
  <c r="P118" s="1"/>
  <c r="D1028" i="73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I12"/>
  <c r="G8" i="74" s="1"/>
  <c r="G118" s="1"/>
  <c r="I714" i="73"/>
  <c r="I246"/>
  <c r="N3" i="80"/>
  <c r="P3" s="1"/>
  <c r="K2"/>
  <c r="J3"/>
  <c r="L3" s="1"/>
  <c r="O2"/>
  <c r="P2" s="1"/>
  <c r="G107" i="74"/>
  <c r="L2" i="80" l="1"/>
  <c r="G106" i="74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4" i="74" l="1"/>
  <c r="G101" s="1"/>
  <c r="H6"/>
  <c r="H108" s="1"/>
  <c r="G5"/>
  <c r="G105" s="1"/>
  <c r="F4"/>
  <c r="H5"/>
  <c r="H104" s="1"/>
  <c r="H4"/>
  <c r="H100" s="1"/>
  <c r="F6"/>
  <c r="F5"/>
  <c r="I4"/>
  <c r="I100" s="1"/>
  <c r="I5"/>
  <c r="I104" s="1"/>
  <c r="I6"/>
  <c r="I108" s="1"/>
  <c r="J4"/>
  <c r="J99" s="1"/>
  <c r="J5"/>
  <c r="J103" s="1"/>
  <c r="J6"/>
  <c r="J107" s="1"/>
  <c r="K4"/>
  <c r="K99" s="1"/>
  <c r="K5"/>
  <c r="K103" s="1"/>
  <c r="K6"/>
  <c r="K107" s="1"/>
  <c r="L4"/>
  <c r="L99" s="1"/>
  <c r="L5"/>
  <c r="L103" s="1"/>
  <c r="L6"/>
  <c r="L107" s="1"/>
  <c r="M4"/>
  <c r="M99" s="1"/>
  <c r="M5"/>
  <c r="M103" s="1"/>
  <c r="M6"/>
  <c r="M107" s="1"/>
  <c r="N4"/>
  <c r="N99" s="1"/>
  <c r="N5"/>
  <c r="N103" s="1"/>
  <c r="N6"/>
  <c r="N107" s="1"/>
  <c r="O4"/>
  <c r="O5"/>
  <c r="O6"/>
  <c r="P4"/>
  <c r="P98" s="1"/>
  <c r="P6"/>
  <c r="P106" s="1"/>
  <c r="P5"/>
  <c r="P102" s="1"/>
  <c r="T5"/>
  <c r="T102" s="1"/>
  <c r="T4"/>
  <c r="T98" s="1"/>
  <c r="U5"/>
  <c r="U103" s="1"/>
  <c r="V4"/>
  <c r="V98" s="1"/>
  <c r="U4"/>
  <c r="U99" s="1"/>
  <c r="S4"/>
  <c r="S99" s="1"/>
  <c r="V6"/>
  <c r="V106" s="1"/>
  <c r="U6"/>
  <c r="U107" s="1"/>
  <c r="T6"/>
  <c r="T106" s="1"/>
  <c r="S5"/>
  <c r="S103" s="1"/>
  <c r="V5"/>
  <c r="V102" s="1"/>
  <c r="S6"/>
  <c r="S107" s="1"/>
  <c r="F108" l="1"/>
  <c r="F106"/>
  <c r="F104"/>
  <c r="F102"/>
  <c r="F100"/>
  <c r="F98"/>
  <c r="O106"/>
  <c r="O107"/>
  <c r="O98"/>
  <c r="O99"/>
  <c r="O102"/>
  <c r="O103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<sst xmlns="http://schemas.openxmlformats.org/spreadsheetml/2006/main" count="226" uniqueCount="149">
  <si>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</si>
  <si>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</si>
  <si>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</si>
  <si>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</si>
  <si>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</si>
  <si>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</si>
  <si>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</si>
  <si>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</si>
  <si>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</si>
  <si>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</si>
  <si>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</si>
  <si>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</si>
  <si>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</si>
  <si>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</si>
  <si>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</si>
  <si>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</si>
  <si>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</si>
  <si>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</si>
  <si>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</si>
  <si>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</si>
  <si>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</si>
  <si>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</si>
  <si>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</si>
  <si>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</si>
  <si>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</si>
  <si>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</si>
  <si>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</si>
  <si>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</si>
  <si>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</si>
  <si>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</si>
  <si>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</si>
  <si>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</si>
  <si>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</si>
  <si>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</si>
  <si>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</si>
  <si>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</si>
  <si>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</si>
  <si>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</si>
  <si>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</si>
  <si>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</si>
  <si>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</si>
  <si>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</si>
  <si>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</si>
  <si>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</si>
  <si>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</si>
  <si>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</si>
  <si>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</si>
  <si>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</si>
  <si>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</si>
  <si>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</si>
  <si>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</si>
  <si>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</si>
  <si>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</si>
  <si>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</si>
  <si>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</si>
  <si>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</si>
  <si>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</si>
  <si>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</si>
  <si>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</si>
  <si>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</si>
  <si>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</si>
  <si>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</si>
  <si>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</si>
  <si>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</si>
  <si>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</si>
  <si>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</si>
  <si>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</si>
  <si>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</si>
  <si>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</si>
  <si>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</si>
  <si>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</si>
  <si>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</si>
  <si>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</si>
  <si>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</si>
  <si>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</si>
  <si>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</si>
  <si>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</si>
  <si>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</si>
  <si>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</si>
  <si>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</si>
  <si>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</si>
  <si>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</si>
  <si>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</si>
  <si>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</si>
  <si>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</si>
  <si>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</si>
  <si>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</si>
  <si>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</si>
  <si>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</si>
  <si>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</si>
  <si>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</si>
  <si>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</si>
  <si>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</si>
  <si>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</si>
  <si>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</si>
  <si>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</si>
  <si>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</si>
  <si>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</si>
  <si>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</si>
  <si>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</si>
  <si>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</si>
  <si>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</si>
  <si>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</si>
  <si>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</si>
  <si>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</si>
  <si>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</si>
  <si>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</si>
  <si>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</si>
  <si>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</si>
  <si>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</si>
  <si>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</si>
  <si>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</si>
  <si>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</si>
  <si>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</si>
  <si>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</si>
  <si>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</si>
  <si>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</si>
  <si>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</si>
  <si>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</si>
  <si>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</si>
  <si>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</si>
  <si>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</si>
  <si>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</si>
  <si>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</si>
  <si>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</si>
  <si>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</si>
  <si>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</si>
  <si>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</si>
  <si>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</si>
  <si>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</si>
  <si>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</si>
  <si>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</si>
  <si>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</si>
  <si>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</si>
  <si>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</si>
  <si>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</si>
  <si>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</si>
  <si>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</si>
  <si>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</si>
  <si>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</si>
  <si>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</si>
  <si>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</si>
  <si>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</si>
  <si>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</si>
  <si>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</si>
  <si>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ROX</t>
  </si>
  <si>
    <t>2c</t>
  </si>
  <si>
    <t>10Tm</t>
  </si>
  <si>
    <t>11Azd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</si>
</sst>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lblAlgn val="ctr"/>
        <c:lblOffset val="100"/>
        <c:tickLblSkip val="1"/>
        <c:tickMarkSkip val="1"/>
      </c:catAx>
      <c:valAx>
        <c:axId val="1705184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200257536"/>
        <c:axId val="200259072"/>
        <c:extLst xmlns:c16r2="http://schemas.microsoft.com/office/drawing/2015/06/chart"/>
      </c:barChart>
      <c:catAx>
        <c:axId val="200257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lblAlgn val="ctr"/>
        <c:lblOffset val="100"/>
        <c:tickLblSkip val="1"/>
        <c:tickMarkSkip val="1"/>
      </c:catAx>
      <c:valAx>
        <c:axId val="20025907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lblAlgn val="ctr"/>
        <c:lblOffset val="100"/>
        <c:tickLblSkip val="1"/>
        <c:tickMarkSkip val="1"/>
      </c:catAx>
      <c:valAx>
        <c:axId val="20092595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lblAlgn val="ctr"/>
        <c:lblOffset val="100"/>
        <c:tickLblSkip val="1"/>
        <c:tickMarkSkip val="1"/>
      </c:catAx>
      <c:valAx>
        <c:axId val="20098252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201156480"/>
        <c:axId val="201158016"/>
        <c:extLst xmlns:c16r2="http://schemas.microsoft.com/office/drawing/2015/06/chart"/>
      </c:barChart>
      <c:catAx>
        <c:axId val="201156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lblAlgn val="ctr"/>
        <c:lblOffset val="100"/>
        <c:tickLblSkip val="1"/>
        <c:tickMarkSkip val="1"/>
      </c:catAx>
      <c:valAx>
        <c:axId val="20115801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63</v>
      </c>
    </row>
    <row r="2" spans="1:2">
      <c r="A2" s="26"/>
      <c r="B2" s="45" t="s">
        <v>65</v>
      </c>
    </row>
    <row r="3" spans="1:2">
      <c r="B3" t="s">
        <v>64</v>
      </c>
    </row>
    <row r="4" spans="1:2">
      <c r="B4" t="s">
        <v>92</v>
      </c>
    </row>
    <row r="5" spans="1:2">
      <c r="B5" t="s">
        <v>66</v>
      </c>
    </row>
    <row r="7" spans="1:2">
      <c r="A7" s="26">
        <v>2</v>
      </c>
      <c r="B7" s="10" t="s">
        <v>71</v>
      </c>
    </row>
    <row r="8" spans="1:2">
      <c r="B8" t="s">
        <v>72</v>
      </c>
    </row>
    <row r="9" spans="1:2">
      <c r="B9" t="s">
        <v>81</v>
      </c>
    </row>
    <row r="11" spans="1:2">
      <c r="A11" s="26" t="s">
        <v>85</v>
      </c>
      <c r="B11" s="10" t="s">
        <v>73</v>
      </c>
    </row>
    <row r="12" spans="1:2">
      <c r="B12" t="s">
        <v>82</v>
      </c>
    </row>
    <row r="13" spans="1:2">
      <c r="B13" t="s">
        <v>83</v>
      </c>
    </row>
    <row r="14" spans="1:2">
      <c r="B14" t="s">
        <v>74</v>
      </c>
    </row>
    <row r="15" spans="1:2">
      <c r="B15" t="s">
        <v>75</v>
      </c>
    </row>
    <row r="16" spans="1:2">
      <c r="B16" t="s">
        <v>76</v>
      </c>
    </row>
    <row r="17" spans="1:2">
      <c r="B17" t="s">
        <v>84</v>
      </c>
    </row>
    <row r="19" spans="1:2">
      <c r="A19" s="26" t="s">
        <v>86</v>
      </c>
      <c r="B19" s="10" t="s">
        <v>87</v>
      </c>
    </row>
    <row r="20" spans="1:2">
      <c r="A20" s="26"/>
      <c r="B20" s="45" t="s">
        <v>89</v>
      </c>
    </row>
    <row r="21" spans="1:2">
      <c r="A21" s="26"/>
      <c r="B21" s="45" t="s">
        <v>90</v>
      </c>
    </row>
    <row r="22" spans="1:2">
      <c r="A22" s="26"/>
      <c r="B22" s="45" t="s">
        <v>88</v>
      </c>
    </row>
    <row r="24" spans="1:2">
      <c r="A24" s="26">
        <v>4</v>
      </c>
      <c r="B24" s="10" t="s">
        <v>78</v>
      </c>
    </row>
    <row r="25" spans="1:2">
      <c r="A25" s="26"/>
      <c r="B25" s="45" t="s">
        <v>91</v>
      </c>
    </row>
    <row r="27" spans="1:2">
      <c r="A27" s="26">
        <v>5</v>
      </c>
      <c r="B27" s="10" t="s">
        <v>77</v>
      </c>
    </row>
    <row r="28" spans="1:2">
      <c r="B28" t="s">
        <v>79</v>
      </c>
    </row>
    <row r="29" spans="1:2">
      <c r="B29" t="s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R16" sqref="R16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14</v>
      </c>
      <c r="B1" s="2" t="s">
        <v>17</v>
      </c>
      <c r="C1" s="2" t="s">
        <v>25</v>
      </c>
      <c r="D1" s="2" t="s">
        <v>101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119</v>
      </c>
      <c r="O1" s="2" t="s">
        <v>109</v>
      </c>
      <c r="P1" s="2" t="s">
        <v>110</v>
      </c>
      <c r="Q1" s="2" t="s">
        <v>111</v>
      </c>
      <c r="R1" s="2" t="s">
        <v>112</v>
      </c>
      <c r="T1" s="2" t="s">
        <v>122</v>
      </c>
      <c r="U1" s="2" t="s">
        <v>121</v>
      </c>
    </row>
    <row r="2" spans="1:23" ht="15.75" thickTop="1">
      <c r="A2" s="1">
        <v>0</v>
      </c>
      <c r="B2" s="79" t="s">
        <v>145</v>
      </c>
      <c r="C2" s="86" t="s">
        <v>12</v>
      </c>
      <c r="D2" s="80" t="s">
        <v>102</v>
      </c>
      <c r="E2" s="8" t="str">
        <f>IF(B2="","",B2)</f>
        <v>ROX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Row],[From]]),INDEX(Protocol[Mark],MATCH([From],Protocol[Step])),"")</f>
        <v>1PM</v>
      </c>
      <c r="R2" s="1" t="str">
        <f>IF(ISNUMBER(FCF[[#This Row],[To]]),INDEX(Protocol[Mark],MATCH([To],Protocol[Step])),"")</f>
        <v>2c</v>
      </c>
      <c r="T2" s="1">
        <v>1</v>
      </c>
      <c r="U2" s="136" t="s">
        <v>103</v>
      </c>
    </row>
    <row r="3" spans="1:23">
      <c r="A3" s="1">
        <f>A2+1</f>
        <v>1</v>
      </c>
      <c r="B3" s="81" t="s">
        <v>137</v>
      </c>
      <c r="C3" s="85" t="s">
        <v>0</v>
      </c>
      <c r="D3" s="87" t="s">
        <v>102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2D</v>
      </c>
      <c r="R3" s="1" t="str">
        <f>IF(ISNUMBER(FCF[[#This Row],[To]]),INDEX(Protocol[Mark],MATCH([To],Protocol[Step])),"")</f>
        <v>2c</v>
      </c>
      <c r="T3" s="1">
        <v>2</v>
      </c>
      <c r="U3" s="137" t="s">
        <v>104</v>
      </c>
    </row>
    <row r="4" spans="1:23">
      <c r="A4" s="1">
        <f t="shared" ref="A4:A27" si="6">A3+1</f>
        <v>2</v>
      </c>
      <c r="B4" s="81" t="s">
        <v>138</v>
      </c>
      <c r="C4" s="85" t="s">
        <v>1</v>
      </c>
      <c r="D4" s="87"/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0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2c</v>
      </c>
      <c r="R4" s="1" t="str">
        <f>IF(ISNUMBER(FCF[[#This Row],[To]]),INDEX(Protocol[Mark],MATCH([To],Protocol[Step])),"")</f>
        <v>3U</v>
      </c>
      <c r="T4" s="1">
        <v>3</v>
      </c>
      <c r="U4" s="138" t="s">
        <v>105</v>
      </c>
    </row>
    <row r="5" spans="1:23">
      <c r="A5" s="1">
        <f t="shared" si="6"/>
        <v>3</v>
      </c>
      <c r="B5" s="81" t="s">
        <v>146</v>
      </c>
      <c r="C5" s="85" t="s">
        <v>1</v>
      </c>
      <c r="D5" s="82" t="s">
        <v>102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0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0</v>
      </c>
      <c r="L5" s="1">
        <f t="shared" si="12"/>
        <v>0.2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3U</v>
      </c>
      <c r="R5" s="1" t="str">
        <f>IF(ISNUMBER(FCF[[#This Row],[To]]),INDEX(Protocol[Mark],MATCH([To],Protocol[Step])),"")</f>
        <v>4G</v>
      </c>
      <c r="T5" s="1">
        <v>4</v>
      </c>
      <c r="U5" s="139" t="s">
        <v>106</v>
      </c>
    </row>
    <row r="6" spans="1:23">
      <c r="A6" s="1">
        <f t="shared" si="6"/>
        <v>4</v>
      </c>
      <c r="B6" s="81" t="s">
        <v>139</v>
      </c>
      <c r="C6" s="85" t="s">
        <v>2</v>
      </c>
      <c r="D6" s="87" t="s">
        <v>102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1</v>
      </c>
      <c r="I6" s="1">
        <f t="shared" si="10"/>
        <v>0</v>
      </c>
      <c r="J6" s="1">
        <f t="shared" si="11"/>
        <v>1</v>
      </c>
      <c r="K6" s="1">
        <f>IF(Protocol[[#This Row],[MarkName]]="","",IF(F6=1,G6,IF(F6=2,H6,IF(F6=3,I6,IF(F6=4,J6,0)))))</f>
        <v>0</v>
      </c>
      <c r="L6" s="1">
        <f t="shared" si="12"/>
        <v>0.30000000000000004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4G</v>
      </c>
      <c r="R6" s="1" t="str">
        <f>IF(ISNUMBER(FCF[[#This Row],[To]]),INDEX(Protocol[Mark],MATCH([To],Protocol[Step])),"")</f>
        <v>5S</v>
      </c>
      <c r="T6" s="1">
        <v>5</v>
      </c>
      <c r="U6" s="138" t="s">
        <v>107</v>
      </c>
    </row>
    <row r="7" spans="1:23">
      <c r="A7" s="1">
        <f t="shared" si="6"/>
        <v>5</v>
      </c>
      <c r="B7" s="81" t="s">
        <v>140</v>
      </c>
      <c r="C7" s="85" t="s">
        <v>2</v>
      </c>
      <c r="D7" s="87" t="s">
        <v>102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1</v>
      </c>
      <c r="I7" s="1">
        <f t="shared" si="10"/>
        <v>1</v>
      </c>
      <c r="J7" s="1">
        <f t="shared" si="11"/>
        <v>1</v>
      </c>
      <c r="K7" s="1">
        <f>IF(Protocol[[#This Row],[MarkName]]="","",IF(F7=1,G7,IF(F7=2,H7,IF(F7=3,I7,IF(F7=4,J7,0)))))</f>
        <v>1</v>
      </c>
      <c r="L7" s="1">
        <f t="shared" si="12"/>
        <v>1.3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5S</v>
      </c>
      <c r="R7" s="1" t="str">
        <f>IF(ISNUMBER(FCF[[#This Row],[To]]),INDEX(Protocol[Mark],MATCH([To],Protocol[Step])),"")</f>
        <v>6Oct</v>
      </c>
      <c r="T7" s="1">
        <v>6</v>
      </c>
      <c r="U7" s="139" t="s">
        <v>108</v>
      </c>
    </row>
    <row r="8" spans="1:23">
      <c r="A8" s="1">
        <f t="shared" si="6"/>
        <v>6</v>
      </c>
      <c r="B8" s="81" t="s">
        <v>141</v>
      </c>
      <c r="C8" s="85" t="s">
        <v>2</v>
      </c>
      <c r="D8" s="87" t="s">
        <v>102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1</v>
      </c>
      <c r="H8" s="1">
        <f t="shared" si="9"/>
        <v>1</v>
      </c>
      <c r="I8" s="1">
        <f t="shared" si="10"/>
        <v>2</v>
      </c>
      <c r="J8" s="1">
        <f t="shared" si="11"/>
        <v>1</v>
      </c>
      <c r="K8" s="1">
        <f>IF(Protocol[[#This Row],[MarkName]]="","",IF(F8=1,G8,IF(F8=2,H8,IF(F8=3,I8,IF(F8=4,J8,0)))))</f>
        <v>2</v>
      </c>
      <c r="L8" s="1">
        <f t="shared" si="12"/>
        <v>2.2999999999999998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6Oct</v>
      </c>
      <c r="R8" s="1" t="str">
        <f>IF(ISNUMBER(FCF[[#This Row],[To]]),INDEX(Protocol[Mark],MATCH([To],Protocol[Step])),"")</f>
        <v>7Rot</v>
      </c>
      <c r="T8" s="1">
        <v>7</v>
      </c>
      <c r="U8" s="140"/>
    </row>
    <row r="9" spans="1:23">
      <c r="A9" s="1">
        <f t="shared" si="6"/>
        <v>7</v>
      </c>
      <c r="B9" s="81" t="s">
        <v>142</v>
      </c>
      <c r="C9" s="85" t="s">
        <v>2</v>
      </c>
      <c r="D9" s="87" t="s">
        <v>102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2</v>
      </c>
      <c r="H9" s="1">
        <f t="shared" si="9"/>
        <v>2</v>
      </c>
      <c r="I9" s="1">
        <f t="shared" si="10"/>
        <v>3</v>
      </c>
      <c r="J9" s="1">
        <f t="shared" si="11"/>
        <v>2</v>
      </c>
      <c r="K9" s="1">
        <f>IF(Protocol[[#This Row],[MarkName]]="","",IF(F9=1,G9,IF(F9=2,H9,IF(F9=3,I9,IF(F9=4,J9,0)))))</f>
        <v>3</v>
      </c>
      <c r="L9" s="1">
        <f t="shared" si="12"/>
        <v>3.3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7Rot</v>
      </c>
      <c r="R9" s="1" t="str">
        <f>IF(ISNUMBER(FCF[[#This Row],[To]]),INDEX(Protocol[Mark],MATCH([To],Protocol[Step])),"")</f>
        <v>8Gp</v>
      </c>
      <c r="T9" s="1">
        <v>8</v>
      </c>
      <c r="U9" s="140"/>
    </row>
    <row r="10" spans="1:23">
      <c r="A10" s="1">
        <f t="shared" si="6"/>
        <v>8</v>
      </c>
      <c r="B10" s="81" t="s">
        <v>143</v>
      </c>
      <c r="C10" s="85" t="s">
        <v>2</v>
      </c>
      <c r="D10" s="87" t="s">
        <v>102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3</v>
      </c>
      <c r="H10" s="1">
        <f t="shared" si="9"/>
        <v>3</v>
      </c>
      <c r="I10" s="1">
        <f t="shared" si="10"/>
        <v>4</v>
      </c>
      <c r="J10" s="1">
        <f t="shared" si="11"/>
        <v>3</v>
      </c>
      <c r="K10" s="1">
        <f>IF(Protocol[[#This Row],[MarkName]]="","",IF(F10=1,G10,IF(F10=2,H10,IF(F10=3,I10,IF(F10=4,J10,0)))))</f>
        <v>4</v>
      </c>
      <c r="L10" s="1">
        <f t="shared" si="12"/>
        <v>4.3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8Gp</v>
      </c>
      <c r="R10" s="1" t="str">
        <f>IF(ISNUMBER(FCF[[#This Row],[To]]),INDEX(Protocol[Mark],MATCH([To],Protocol[Step])),"")</f>
        <v>9Ama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7</v>
      </c>
      <c r="C11" s="85" t="s">
        <v>2</v>
      </c>
      <c r="D11" s="87" t="s">
        <v>102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4</v>
      </c>
      <c r="H11" s="1">
        <f t="shared" si="9"/>
        <v>4</v>
      </c>
      <c r="I11" s="1">
        <f t="shared" si="10"/>
        <v>5</v>
      </c>
      <c r="J11" s="1">
        <f t="shared" si="11"/>
        <v>4</v>
      </c>
      <c r="K11" s="1">
        <f>IF(Protocol[[#This Row],[MarkName]]="","",IF(F11=1,G11,IF(F11=2,H11,IF(F11=3,I11,IF(F11=4,J11,0)))))</f>
        <v>5</v>
      </c>
      <c r="L11" s="1">
        <f t="shared" si="12"/>
        <v>5.3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Row],[From]]),INDEX(Protocol[Mark],MATCH([From],Protocol[Step])),"")</f>
        <v>10Tm</v>
      </c>
      <c r="R11" s="1" t="str">
        <f>IF(ISNUMBER(FCF[[#This Row],[To]]),INDEX(Protocol[Mark],MATCH([To],Protocol[Step])),"")</f>
        <v>11Azd</v>
      </c>
      <c r="T11" s="1">
        <v>10</v>
      </c>
      <c r="U11" s="141"/>
    </row>
    <row r="12" spans="1:23">
      <c r="A12" s="1">
        <f t="shared" si="6"/>
        <v>10</v>
      </c>
      <c r="B12" s="81" t="s">
        <v>144</v>
      </c>
      <c r="C12" s="85" t="s">
        <v>12</v>
      </c>
      <c r="D12" s="87" t="s">
        <v>102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5</v>
      </c>
      <c r="H12" s="1">
        <f t="shared" si="9"/>
        <v>5</v>
      </c>
      <c r="I12" s="1">
        <f t="shared" si="10"/>
        <v>6</v>
      </c>
      <c r="J12" s="1">
        <f t="shared" si="11"/>
        <v>5</v>
      </c>
      <c r="K12" s="1">
        <f>IF(Protocol[[#This Row],[MarkName]]="","",IF(F12=1,G12,IF(F12=2,H12,IF(F12=3,I12,IF(F12=4,J12,0)))))</f>
        <v>5</v>
      </c>
      <c r="L12" s="1">
        <f t="shared" si="12"/>
        <v>5.4</v>
      </c>
      <c r="N12" s="1">
        <f t="shared" si="13"/>
        <v>10</v>
      </c>
      <c r="O12" s="120"/>
      <c r="P12" s="121"/>
      <c r="Q12" s="1" t="str">
        <f>IF(ISNUMBER(FCF[[#This Row],[From]]),INDEX(Protocol[Mark],MATCH([From],Protocol[Step])),"")</f>
        <v/>
      </c>
      <c r="R12" s="1" t="str">
        <f>IF(ISNUMBER(FCF[[#This Row],[To]]),INDEX(Protocol[Mark],MATCH([To],Protocol[Step])),"")</f>
        <v/>
      </c>
    </row>
    <row r="13" spans="1:23" ht="15.75" thickBot="1">
      <c r="A13" s="1">
        <f t="shared" si="6"/>
        <v>11</v>
      </c>
      <c r="B13" s="81" t="s">
        <v>147</v>
      </c>
      <c r="C13" s="85" t="s">
        <v>2</v>
      </c>
      <c r="D13" s="82" t="s">
        <v>102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5</v>
      </c>
      <c r="H13" s="1">
        <f t="shared" si="1"/>
        <v>5</v>
      </c>
      <c r="I13" s="1">
        <f t="shared" si="2"/>
        <v>6</v>
      </c>
      <c r="J13" s="1">
        <f t="shared" si="3"/>
        <v>6</v>
      </c>
      <c r="K13" s="1">
        <f>IF(Protocol[[#This Row],[MarkName]]="","",IF(F13=1,G13,IF(F13=2,H13,IF(F13=3,I13,IF(F13=4,J13,0)))))</f>
        <v>6</v>
      </c>
      <c r="L13" s="1">
        <f t="shared" si="5"/>
        <v>6.3</v>
      </c>
      <c r="N13" s="1">
        <f t="shared" si="13"/>
        <v>11</v>
      </c>
      <c r="O13" s="120"/>
      <c r="P13" s="121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67</v>
      </c>
      <c r="U13" s="11"/>
      <c r="V13" s="42"/>
      <c r="W13" s="11"/>
    </row>
    <row r="14" spans="1:23" ht="15.75" thickTop="1">
      <c r="A14" s="1">
        <f t="shared" si="6"/>
        <v>12</v>
      </c>
      <c r="B14" s="81" t="s">
        <v>148</v>
      </c>
      <c r="C14" s="85" t="s">
        <v>12</v>
      </c>
      <c r="D14" s="87" t="s">
        <v>102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6</v>
      </c>
      <c r="H14" s="1">
        <f t="shared" si="1"/>
        <v>6</v>
      </c>
      <c r="I14" s="1">
        <f t="shared" si="2"/>
        <v>7</v>
      </c>
      <c r="J14" s="1">
        <f t="shared" si="3"/>
        <v>6</v>
      </c>
      <c r="K14" s="1">
        <f>IF(Protocol[[#This Row],[MarkName]]="","",IF(F14=1,G14,IF(F14=2,H14,IF(F14=3,I14,IF(F14=4,J14,0)))))</f>
        <v>6</v>
      </c>
      <c r="L14" s="1">
        <f t="shared" si="5"/>
        <v>6.4</v>
      </c>
      <c r="N14" s="1">
        <f t="shared" si="13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69</v>
      </c>
      <c r="V14" s="76">
        <v>10</v>
      </c>
      <c r="W14" s="42" t="str">
        <f>INDEX(Protocol[Mark],MATCH(BaselineState,Protocol[Step],0))</f>
        <v>9Ama</v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70</v>
      </c>
      <c r="V15" s="77">
        <v>6</v>
      </c>
      <c r="W15" s="42" t="str">
        <f>INDEX(Protocol[Mark],MATCH(ReferenceState,Protocol[Step],0))</f>
        <v>5S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68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128</v>
      </c>
      <c r="V19" s="76">
        <v>1</v>
      </c>
      <c r="W19" s="42" t="s">
        <v>127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134</v>
      </c>
      <c r="V20" s="77">
        <v>1</v>
      </c>
      <c r="W20" s="42" t="s">
        <v>133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130</v>
      </c>
      <c r="V21" s="42">
        <f>COUNTA(B2:B27)</f>
        <v>13</v>
      </c>
      <c r="W21" s="42" t="s">
        <v>129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131</v>
      </c>
      <c r="V22" s="42">
        <f>V21*V20</f>
        <v>13</v>
      </c>
      <c r="W22" s="42" t="s">
        <v>129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132</v>
      </c>
      <c r="V23" s="42">
        <f>COUNTA(O2:O27)</f>
        <v>10</v>
      </c>
      <c r="W23" s="42" t="s">
        <v>129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123</v>
      </c>
      <c r="V24" s="42">
        <f>COUNTA(Variables[Variable])</f>
        <v>6</v>
      </c>
      <c r="W24" s="42" t="s">
        <v>129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97</v>
      </c>
      <c r="U27" s="11"/>
      <c r="V27" s="42"/>
      <c r="W27" s="11"/>
    </row>
    <row r="28" spans="1:23" ht="16.5" thickTop="1" thickBot="1">
      <c r="T28" s="11"/>
      <c r="U28" s="46" t="s">
        <v>96</v>
      </c>
      <c r="V28" s="78" t="s">
        <v>11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12</v>
      </c>
      <c r="D3" s="11"/>
      <c r="E3" s="24" t="str">
        <f>INDEX(Protocol[Mark],MATCH(E$17+0.1*$B3,Protocol[XY],0))</f>
        <v>ROX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str">
        <f>INDEX(Protocol[Mark],MATCH(O$17+0.1*$B3,Protocol[XY],0))</f>
        <v>9Ama</v>
      </c>
      <c r="P3" s="11"/>
      <c r="Q3" s="24" t="str">
        <f>INDEX(Protocol[Mark],MATCH(Q$17+0.1*$B3,Protocol[XY],0))</f>
        <v>11Azd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str">
        <f>INDEX(Protocol[Mark],MATCH(E$17+0.1*$B7,Protocol[XY],0))</f>
        <v>3U</v>
      </c>
      <c r="F7" s="12"/>
      <c r="G7" s="22" t="str">
        <f>INDEX(Protocol[Mark],MATCH(G$17+0.1*$B7,Protocol[XY],0))</f>
        <v>4G</v>
      </c>
      <c r="H7" s="12"/>
      <c r="I7" s="22" t="str">
        <f>INDEX(Protocol[Mark],MATCH(I$17+0.1*$B7,Protocol[XY],0))</f>
        <v>5S</v>
      </c>
      <c r="J7" s="12"/>
      <c r="K7" s="22" t="str">
        <f>INDEX(Protocol[Mark],MATCH(K$17+0.1*$B7,Protocol[XY],0))</f>
        <v>6Oct</v>
      </c>
      <c r="L7" s="12"/>
      <c r="M7" s="22" t="str">
        <f>INDEX(Protocol[Mark],MATCH(M$17+0.1*$B7,Protocol[XY],0))</f>
        <v>7Rot</v>
      </c>
      <c r="N7" s="12"/>
      <c r="O7" s="22" t="str">
        <f>INDEX(Protocol[Mark],MATCH(O$17+0.1*$B7,Protocol[XY],0))</f>
        <v>8Gp</v>
      </c>
      <c r="P7" s="12"/>
      <c r="Q7" s="22" t="str">
        <f>INDEX(Protocol[Mark],MATCH(Q$17+0.1*$B7,Protocol[XY],0))</f>
        <v>10Tm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str">
        <f>INDEX(Protocol[Mark],MATCH(E$17+0.1*$B11,Protocol[XY],0))</f>
        <v>2c</v>
      </c>
      <c r="F11" s="18"/>
      <c r="G11" s="19" t="e">
        <f>INDEX(Protocol[Mark],MATCH(G$17+0.1*$B11,Protocol[XY],0))</f>
        <v>#N/A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I25" sqref="I25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17</v>
      </c>
      <c r="J3" s="8" t="str">
        <f>INDEX(Protocol[Mark],MATCH(J2,Protocol[Step],0))</f>
        <v>ROX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25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98</v>
      </c>
      <c r="I21" s="49" t="s">
        <v>100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93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99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94</v>
      </c>
      <c r="B25" s="70">
        <f>E16</f>
        <v>0</v>
      </c>
      <c r="C25" s="70"/>
      <c r="D25" s="69" t="s">
        <v>95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>
      <c r="A1" s="29" t="s">
        <v>6</v>
      </c>
      <c r="B1" s="29" t="s">
        <v>18</v>
      </c>
      <c r="C1" s="29" t="s">
        <v>15</v>
      </c>
      <c r="D1" s="29" t="s">
        <v>126</v>
      </c>
      <c r="E1" s="29" t="s">
        <v>17</v>
      </c>
      <c r="F1" s="29" t="s">
        <v>124</v>
      </c>
      <c r="G1" s="133" t="s">
        <v>125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ROX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ROX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ROX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ROX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ROX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ROX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ROX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ROX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ROX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ROX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ROX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ROX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ROX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ROX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ROX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ROX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ROX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ROX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ROX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ROX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ROX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ROX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ROX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ROX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ROX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ROX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ROX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ROX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ROX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ROX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ROX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ROX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ROX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ROX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ROX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ROX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ROX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ROX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ROX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ROX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ROX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ROX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ROX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ROX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ROX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ROX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ROX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ROX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ROX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ROX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ROX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ROX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ROX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ROX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ROX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ROX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ROX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ROX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ROX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ROX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ROX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ROX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ROX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ROX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ROX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ROX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ROX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ROX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ROX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ROX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ROX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ROX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ROX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ROX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ROX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ROX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ROX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ROX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10Tm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11Azd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ROX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ROX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6Oct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8Gp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ROX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2c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3U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6Oct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7Rot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ROX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1PM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6Oct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7Rot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8Gp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9Ama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10Tm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11Azd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ROX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1PM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2D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2c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3U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4G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6Oct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7Rot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8Gp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9Ama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10Tm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11Azd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ROX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1PM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2D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4G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5S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6Oct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7Rot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8Gp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9Ama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10Tm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11Azd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ROX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1PM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2D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2c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4G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5S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6Oct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7Rot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8Gp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9Ama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10Tm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11Azd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ROX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1PM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2D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2c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3U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4G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5S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6Oct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7Rot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8Gp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9Ama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10Tm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11Azd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ROX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4G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5S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6Oct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7Rot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9Ama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10Tm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11Azd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ROX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10Tm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11Azd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ROX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1PM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2D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2c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4G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6Oct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7Rot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8Gp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9Ama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10Tm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11Azd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ROX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1PM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4G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5S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6Oct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7Rot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8Gp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9Ama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10Tm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11Azd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ROX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1PM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2D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2c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3U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4G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5S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6Oct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7Rot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8Gp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9Ama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10Tm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11Azd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ROX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1PM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2D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3U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4G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5S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6Oct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7Rot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8Gp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9Ama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10Tm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11Azd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ROX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ROX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6Oct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7Rot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8Gp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9Ama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10Tm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11Azd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ROX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1PM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2D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2c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6Oct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7Rot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8Gp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ROX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1PM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2D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2c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3U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5S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6Oct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11Azd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ROX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1PM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2D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3U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6Oct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7Rot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8Gp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ROX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1PM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3U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5S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7Rot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8Gp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9Ama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10Tm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11Azd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ROX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10Tm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11Azd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ROX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1PM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2D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4G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5S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6Oct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7Rot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8Gp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9Ama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10Tm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11Azd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ROX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4G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6Oct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7Rot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8Gp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9Ama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10Tm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11Azd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ROX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1PM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2D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3U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4G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5S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6Oct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7Rot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8Gp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9Ama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10Tm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11Azd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ROX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1PM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2D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4G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5S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6Oct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9Ama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10Tm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11Azd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ROX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1PM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2D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2c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3U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4G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5S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6Oct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7Rot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8Gp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9Ama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10Tm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11Azd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ROX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2D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2c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4G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5S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6Oct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7Rot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8Gp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9Ama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10Tm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11Azd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ROX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1PM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4G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6Oct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7Rot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8Gp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9Ama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10Tm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11Azd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ROX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ROX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4G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5S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6Oct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7Rot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8Gp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9Ama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10Tm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11Azd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ROX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1PM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2D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2c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3U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4G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5S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6Oct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7Rot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8Gp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9Ama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10Tm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11Azd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ROX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ROX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2c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3U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4G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5S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7Rot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9Ama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10Tm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11Azd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ROX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1PM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2D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4G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5S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6Oct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7Rot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8Gp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9Ama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10Tm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11Azd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ROX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1PM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2D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2c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6Oct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7Rot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8Gp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ROX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1PM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3U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4G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5S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6Oct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8Gp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9Ama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10Tm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11Azd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ROX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4G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5S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6Oct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7Rot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8Gp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9Ama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10Tm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11Azd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ROX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1PM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2D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2c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3U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4G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5S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6Oct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7Rot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8Gp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9Ama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10Tm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11Azd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ROX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2D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2c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4G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5S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6Oct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7Rot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8Gp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9Ama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10Tm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11Azd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ROX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1PM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2D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4G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5S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6Oct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8Gp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9Ama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10Tm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11Azd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ROX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1PM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2D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2c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3U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4G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6Oct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7Rot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9Ama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10Tm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11Azd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ROX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1PM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4G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5S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6Oct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7Rot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8Gp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9Ama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10Tm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11Azd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ROX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ROX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4G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5S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6Oct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7Rot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8Gp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9Ama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10Tm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11Azd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ROX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2D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2c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4G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5S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6Oct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7Rot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8Gp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9Ama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10Tm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11Azd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ROX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1PM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2D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4G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5S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6Oct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7Rot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8Gp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9Ama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10Tm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11Azd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ROX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1PM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2D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2c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6Oct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7Rot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8Gp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ROX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1PM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2D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2c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5S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6Oct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10Tm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11Azd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ROX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1PM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2D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2c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3U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4G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5S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6Oct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8Gp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9Ama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10Tm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11Azd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ROX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1PM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2D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3U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4G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5S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6Oct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7Rot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8Gp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9Ama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10Tm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11Azd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ROX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6Oct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7Rot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8Gp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ROX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1PM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4G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6Oct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7Rot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8Gp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9Ama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10Tm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11Azd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ROX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1PM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2c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3U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4G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6Oct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7Rot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8Gp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9Ama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10Tm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11Azd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ROX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10Tm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11Azd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ROX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1PM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2D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4G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5S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6Oct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8Gp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9Ama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10Tm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11Azd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ROX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1PM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2D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2c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3U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4G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5S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6Oct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7Rot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8Gp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9Ama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10Tm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11Azd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ROX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ROX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4G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6Oct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7Rot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8Gp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9Ama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10Tm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11Azd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ROX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1PM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2D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2c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3U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4G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6Oct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7Rot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8Gp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9Ama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10Tm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11Azd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ROX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1PM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4G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5S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6Oct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7Rot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8Gp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9Ama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10Tm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11Azd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ROX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1PM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2D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2c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4G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5S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6Oct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7Rot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8Gp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9Ama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10Tm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11Azd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ROX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1PM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2D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3U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6Oct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8Gp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ROX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2D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2c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3U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6Oct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9Ama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10Tm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11Azd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ROX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1PM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2D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4G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5S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6Oct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7Rot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8Gp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9Ama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10Tm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11Azd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ROX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10Tm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11Azd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ROX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1PM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2D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2c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4G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5S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6Oct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7Rot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8Gp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9Ama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10Tm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11Azd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ROX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1PM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2D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2c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6Oct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7Rot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8Gp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ROX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1PM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3U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4G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5S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6Oct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7Rot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8Gp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9Ama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10Tm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11Azd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ROX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2D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2c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3U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4G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5S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6Oct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7Rot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8Gp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9Ama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10Tm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11Azd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ROX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1PM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2D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4G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5S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6Oct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8Gp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9Ama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10Tm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11Azd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ROX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ROX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4G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5S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6Oct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7Rot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8Gp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9Ama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10Tm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11Azd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ROX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1PM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2D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2c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3U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4G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5S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6Oct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7Rot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9Ama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10Tm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11Azd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ROX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1PM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2D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2c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3U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4G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5S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6Oct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7Rot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8Gp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9Ama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10Tm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11Azd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ROX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2D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2c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4G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5S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6Oct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8Gp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9Ama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10Tm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11Azd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ROX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10Tm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11Azd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ROX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1PM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2D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6Oct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7Rot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8Gp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ROX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1PM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2D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4G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5S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6Oct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7Rot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10Tm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11Azd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ROX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4G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5S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6Oct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7Rot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8Gp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9Ama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10Tm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11Azd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ROX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1PM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2D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2c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3U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4G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5S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6Oct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7Rot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8Gp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9Ama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10Tm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11Azd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ROX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2D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2c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3U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4G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5S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6Oct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7Rot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8Gp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9Ama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10Tm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11Azd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ROX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1PM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2D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4G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5S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6Oct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7Rot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8Gp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9Ama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10Tm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11Azd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ROX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1PM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2D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2c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6Oct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7Rot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8Gp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ROX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1PM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3U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4G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5S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6Oct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7Rot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8Gp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9Ama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10Tm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11Azd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ROX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ROX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4G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5S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6Oct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7Rot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8Gp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9Ama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10Tm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11Azd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ROX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10Tm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11Azd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ROX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1PM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2D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4G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5S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6Oct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7Rot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8Gp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9Ama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10Tm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11Azd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ROX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1PM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2D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2c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3U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4G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6Oct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7Rot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9Ama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10Tm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11Azd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ROX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1PM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2D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4G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5S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6Oct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7Rot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8Gp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9Ama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10Tm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11Azd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ROX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1PM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2D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2c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3U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4G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5S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6Oct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7Rot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8Gp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9Ama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10Tm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11Azd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ROX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1PM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3U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6Oct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7Rot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8Gp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ROX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4G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5S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6Oct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7Rot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9Ama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10Tm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11Azd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ROX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1PM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2D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4G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5S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6Oct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7Rot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8Gp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9Ama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10Tm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11Azd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ROX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1PM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2D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3U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4G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6Oct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7Rot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8Gp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9Ama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10Tm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11Azd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ROX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1PM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2D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2c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4G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5S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6Oct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7Rot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8Gp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9Ama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10Tm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11Azd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ROX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1PM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2D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2c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4G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5S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6Oct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7Rot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8Gp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9Ama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10Tm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11Azd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ROX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10Tm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11Azd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ROX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ROX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4G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6Oct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8Gp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9Ama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10Tm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11Azd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ROX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1PM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2D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2c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3U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4G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6Oct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7Rot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8Gp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9Ama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10Tm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11Azd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ROX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1PM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2c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4G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5S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6Oct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7Rot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8Gp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9Ama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10Tm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11Azd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ROX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1PM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4G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5S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6Oct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7Rot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8Gp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9Ama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10Tm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11Azd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ROX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1PM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2D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2c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3U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4G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5S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6Oct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7Rot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8Gp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9Ama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10Tm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11Azd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ROX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2D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2c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4G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5S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6Oct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7Rot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9Ama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10Tm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11Azd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ROX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1PM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2D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4G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5S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6Oct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7Rot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8Gp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9Ama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10Tm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11Azd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ROX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6Oct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7Rot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8Gp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ROX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1PM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3U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4G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5S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6Oct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11Azd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ROX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10Tm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11Azd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ROX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1PM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2D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3U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4G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5S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6Oct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7Rot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8Gp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9Ama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10Tm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11Azd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ROX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2D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2c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3U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4G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5S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6Oct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7Rot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8Gp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9Ama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10Tm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11Azd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ROX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1PM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2D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4G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5S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6Oct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7Rot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8Gp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9Ama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10Tm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11Azd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ROX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ROX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5S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6Oct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7Rot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8Gp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9Ama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10Tm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11Azd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ROX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1PM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2D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3U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6Oct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7Rot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8Gp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ROX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1PM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3U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4G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5S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6Oct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7Rot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8Gp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9Ama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10Tm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11Azd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ROX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2D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2c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3U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4G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5S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6Oct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7Rot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8Gp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9Ama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10Tm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11Azd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ROX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1PM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2D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4G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5S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6Oct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7Rot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8Gp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9Ama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10Tm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11Azd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ROX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1PM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2D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2c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4G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6Oct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7Rot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8Gp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9Ama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10Tm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11Azd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ROX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10Tm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11Azd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ROX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4G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5S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6Oct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7Rot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9Ama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10Tm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11Azd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ROX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1PM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2D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2c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3U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6Oct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7Rot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8Gp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ROX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2D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2c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3U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4G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5S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6Oct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9Ama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10Tm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ROX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1PM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6Oct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7Rot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8Gp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9Ama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10Tm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11Azd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ROX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1PM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2D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2c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3U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4G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6Oct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7Rot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8Gp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9Ama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10Tm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11Azd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ROX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1PM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2D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4G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5S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6Oct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7Rot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8Gp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9Ama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10Tm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11Azd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ROX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ROX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5S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6Oct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7Rot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8Gp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9Ama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10Tm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11Azd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ROX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2D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2c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3U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4G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5S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6Oct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7Rot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8Gp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9Ama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10Tm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11Azd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ROX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1PM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2D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4G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5S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6Oct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7Rot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8Gp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9Ama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10Tm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11Azd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ROX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ROX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1PM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5S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6Oct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7Rot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8Gp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9Ama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10Tm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11Azd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ROX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1PM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2c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3U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4G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5S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6Oct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8Gp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9Ama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10Tm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11Azd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ROX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1PM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2D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2c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3U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4G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5S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6Oct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7Rot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8Gp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9Ama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10Tm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11Azd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ROX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4G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6Oct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7Rot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8Gp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9Ama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10Tm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11Azd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ROX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1PM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2D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4G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5S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6Oct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7Rot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8Gp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9Ama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10Tm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11Azd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ROX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1PM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2D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6Oct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7Rot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ROX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1PM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2D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2c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3U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4G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5S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6Oct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11Azd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ROX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1PM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2D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3U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4G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5S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6Oct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7Rot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8Gp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9Ama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10Tm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11Azd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ROX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1PM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3U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4G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7Rot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8Gp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9Ama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10Tm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11Azd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ROX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ROX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10Tm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11Azd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ROX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1PM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2D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2c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4G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6Oct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7Rot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8Gp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9Ama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10Tm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11Azd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ROX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1PM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2D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2c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3U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4G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5S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6Oct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7Rot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8Gp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9Ama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10Tm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11Azd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ROX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1PM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2D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4G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5S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6Oct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7Rot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8Gp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9Ama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10Tm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11Azd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ROX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1PM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2D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2c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3U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4G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5S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6Oct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8Gp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9Ama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10Tm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11Azd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ROX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2D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2c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3U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6Oct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7Rot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8Gp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ROX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1PM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4G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6Oct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7Rot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8Gp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9Ama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10Tm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11Azd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ROX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4G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6Oct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7Rot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8Gp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9Ama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10Tm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11Azd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ROX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1PM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2D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2c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4G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5S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6Oct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7Rot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8Gp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9Ama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10Tm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11Azd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ROX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1PM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2D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2c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4G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5S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6Oct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7Rot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8Gp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9Ama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10Tm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11Azd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ROX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1PM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2D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3U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6Oct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7Rot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8Gp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ROX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10Tm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11Azd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ROX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1PM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2D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4G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5S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6Oct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7Rot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8Gp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9Ama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10Tm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11Azd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ROX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ROX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4G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5S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6Oct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7Rot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8Gp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9Ama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10Tm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11Azd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ROX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1PM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2D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2c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4G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5S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6Oct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7Rot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8Gp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9Ama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10Tm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11Azd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ROX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1PM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2D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3U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4G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5S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6Oct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7Rot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8Gp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9Ama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10Tm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11Azd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ROX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2D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2c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3U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4G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5S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6Oct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8Gp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9Ama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10Tm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11Azd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ROX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1PM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2D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4G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5S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6Oct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7Rot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8Gp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9Ama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10Tm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11Azd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ROX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1PM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2D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3U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4G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6Oct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7Rot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8Gp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9Ama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10Tm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11Azd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ROX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1PM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2c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4G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5S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6Oct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7Rot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8Gp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9Ama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10Tm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11Azd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ROX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6Oct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7Rot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8Gp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ROX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10Tm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11Azd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ROX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2D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2c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4G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5S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6Oct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7Rot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8Gp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9Ama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10Tm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11Azd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ROX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1PM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2D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4G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5S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6Oct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7Rot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8Gp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9Ama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10Tm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11Azd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ROX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1PM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2D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2c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6Oct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7Rot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8Gp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ROX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1PM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2c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3U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4G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5S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6Oct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11Azd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ROX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ROX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4G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5S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6Oct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7Rot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8Gp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9Ama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10Tm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11Azd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ROX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2D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2c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3U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4G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5S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6Oct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7Rot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8Gp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9Ama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10Tm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11Azd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ROX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1PM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4G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6Oct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7Rot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8Gp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9Ama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10Tm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11Azd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ROX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1PM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2c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3U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4G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6Oct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7Rot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8Gp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9Ama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10Tm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11Azd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ROX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1PM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2D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4G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5S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6Oct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7Rot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8Gp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9Ama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10Tm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11Azd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ROX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10Tm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11Azd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ROX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1PM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2D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2c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3U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4G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5S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6Oct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7Rot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8Gp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9Ama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10Tm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11Azd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ROX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4G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6Oct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7Rot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8Gp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9Ama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10Tm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11Azd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ROX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1PM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2D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4G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5S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6Oct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7Rot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8Gp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9Ama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10Tm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11Azd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ROX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1PM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2D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2c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3U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6Oct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7Rot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8Gp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ROX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1PM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5S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6Oct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7Rot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8Gp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9Ama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10Tm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11Azd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ROX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1PM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2D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2c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3U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4G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5S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6Oct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7Rot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8Gp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9Ama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10Tm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11Azd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ROX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1PM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2D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2c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3U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6Oct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7Rot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8Gp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ROX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ROX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4G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6Oct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7Rot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8Gp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9Ama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10Tm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11Azd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ROX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1PM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2D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2c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3U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4G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6Oct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7Rot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9Ama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10Tm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11Azd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ROX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10Tm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11Azd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ROX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1PM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2D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4G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5S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6Oct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7Rot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8Gp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9Ama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10Tm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11Azd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ROX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1PM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3U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5S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6Oct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7Rot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8Gp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9Ama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10Tm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11Azd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ROX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2D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2c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3U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4G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5S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6Oct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7Rot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8Gp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9Ama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10Tm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11Azd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ROX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1PM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2D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4G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5S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6Oct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7Rot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8Gp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9Ama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10Tm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11Azd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ROX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6Oct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7Rot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8Gp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9Ama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10Tm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11Azd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ROX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1PM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2c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4G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5S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6Oct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7Rot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8Gp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9Ama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10Tm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11Azd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ROX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1PM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2D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2c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4G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5S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6Oct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7Rot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8Gp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9Ama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10Tm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11Azd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ROX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1PM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2D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2c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3U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4G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5S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6Oct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7Rot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8Gp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9Ama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10Tm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11Azd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ROX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2D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2c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6Oct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7Rot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8Gp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ROX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1PM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4G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6Oct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7Rot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8Gp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9Ama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10Tm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11Azd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ROX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ROX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4G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5S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6Oct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10Tm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11Azd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ROX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1PM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2D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2c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4G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5S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6Oct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7Rot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8Gp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9Ama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10Tm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11Azd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ROX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1PM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2D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3U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4G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5S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6Oct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7Rot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8Gp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9Ama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10Tm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11Azd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ROX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2D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2c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3U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4G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5S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6Oct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7Rot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9Ama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10Tm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11Azd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ROX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1PM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2D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4G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5S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6Oct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7Rot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8Gp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9Ama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10Tm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11Azd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ROX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1PM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2D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2c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4G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6Oct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7Rot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8Gp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9Ama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10Tm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11Azd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ROX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1PM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3U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4G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5S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6Oct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8Gp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9Ama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10Tm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11Azd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ROX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4G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5S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6Oct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7Rot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8Gp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9Ama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10Tm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11Azd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ROX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1PM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2D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3U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4G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5S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6Oct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8Gp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9Ama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10Tm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11Azd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ROX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2D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2c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3U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4G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5S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6Oct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7Rot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8Gp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9Ama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10Tm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11Azd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ROX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10Tm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11Azd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ROX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1PM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2D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2c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4G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6Oct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7Rot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8Gp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9Ama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10Tm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11Azd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ROX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1PM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2D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4G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5S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6Oct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7Rot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8Gp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9Ama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10Tm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11Azd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ROX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ROX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6Oct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7Rot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8Gp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ROX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2c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3U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9Ama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11Azd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ROX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1PM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2D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4G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5S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6Oct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7Rot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8Gp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9Ama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10Tm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11Azd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ROX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1PM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2D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2c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4G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6Oct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7Rot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8Gp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9Ama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10Tm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11Azd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ROX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1PM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2D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2c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4G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5S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6Oct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7Rot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8Gp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9Ama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10Tm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11Azd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ROX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1PM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2D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2c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4G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5S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6Oct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9Ama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10Tm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11Azd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ROX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1PM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2D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2c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3U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4G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5S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6Oct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7Rot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8Gp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9Ama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10Tm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11Azd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ROX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10Tm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11Azd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ROX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1PM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4G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6Oct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7Rot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8Gp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9Ama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10Tm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11Azd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ROX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1PM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2D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2c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3U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4G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6Oct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8Gp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9Ama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10Tm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11Azd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ROX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1PM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4G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5S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6Oct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7Rot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8Gp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9Ama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10Tm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11Azd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ROX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1PM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3U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4G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5S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6Oct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7Rot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8Gp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9Ama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10Tm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11Azd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ROX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1PM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2D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2c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3U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4G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5S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6Oct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7Rot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8Gp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9Ama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10Tm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11Azd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ROX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ROX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4G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6Oct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7Rot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8Gp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9Ama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10Tm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11Azd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ROX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1PM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2D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2c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6Oct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7Rot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8Gp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ROX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1PM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3U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4G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5S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6Oct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10Tm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11Azd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ROX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1PM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2D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2c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4G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5S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6Oct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7Rot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8Gp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9Ama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10Tm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11Azd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ROX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10Tm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11Azd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ROX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2D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2c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4G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5S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6Oct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7Rot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8Gp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9Ama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10Tm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11Azd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ROX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1PM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2D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4G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5S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6Oct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7Rot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8Gp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9Ama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10Tm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11Azd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ROX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4G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6Oct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7Rot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9Ama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10Tm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11Azd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ROX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1PM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2c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3U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4G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5S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6Oct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7Rot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8Gp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9Ama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10Tm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11Azd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ROX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1PM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2D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3U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4G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5S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6Oct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7Rot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8Gp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9Ama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10Tm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11Azd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ROX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1PM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3U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4G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5S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6Oct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8Gp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9Ama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10Tm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11Azd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ROX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2D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2c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3U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4G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5S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6Oct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7Rot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8Gp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9Ama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10Tm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11Azd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ROX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1PM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2D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4G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5S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6Oct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7Rot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8Gp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9Ama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10Tm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11Azd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ROX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ROX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5S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6Oct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7Rot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8Gp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9Ama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10Tm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11Azd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ROX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10Tm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11Azd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ROX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1PM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2D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2c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3U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6Oct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7Rot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8Gp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ROX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2c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3U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ROX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1PM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6Oct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7Rot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8Gp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9Ama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10Tm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11Azd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ROX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1PM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2D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3U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4G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6Oct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7Rot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8Gp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9Ama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10Tm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11Azd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ROX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1PM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2D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2c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4G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5S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6Oct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7Rot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8Gp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9Ama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10Tm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11Azd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ROX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4G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5S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6Oct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7Rot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8Gp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9Ama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10Tm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11Azd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ROX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1PM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2D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2c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3U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4G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5S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6Oct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7Rot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8Gp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9Ama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10Tm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11Azd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ROX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2D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2c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3U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4G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5S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6Oct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7Rot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9Ama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10Tm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11Azd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ROX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1PM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2D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4G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5S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6Oct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7Rot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8Gp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9Ama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10Tm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11Azd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ROX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1PM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2D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2c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4G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6Oct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8Gp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9Ama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10Tm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11Azd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ROX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10Tm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11Azd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ROX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ROX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4G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5S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6Oct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7Rot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8Gp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9Ama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10Tm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11Azd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ROX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2D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2c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4G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5S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6Oct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7Rot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8Gp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9Ama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10Tm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11Azd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ROX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1PM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2D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4G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5S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6Oct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7Rot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8Gp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9Ama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10Tm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11Azd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ROX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1PM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2D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2c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6Oct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7Rot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8Gp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ROX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1PM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2D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3U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5S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6Oct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7Rot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11Azd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ROX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1PM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2D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2c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3U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6Oct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7Rot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8Gp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ROX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1PM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3U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4G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5S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7Rot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8Gp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9Ama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10Tm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11Azd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ROX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4G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5S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6Oct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7Rot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8Gp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9Ama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10Tm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11Azd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ROX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1PM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2D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4G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5S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6Oct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7Rot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8Gp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9Ama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10Tm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11Azd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ROX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10Tm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11Azd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ROX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1PM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2D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2c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4G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5S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6Oct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7Rot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8Gp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9Ama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10Tm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11Azd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ROX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1PM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2D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3U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4G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5S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6Oct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7Rot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9Ama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10Tm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11Azd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ROX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1PM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2D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2c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3U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4G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5S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6Oct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8Gp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9Ama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10Tm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11Azd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ROX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ROX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6Oct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7Rot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8Gp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9Ama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10Tm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11Azd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ROX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1PM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2D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2c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3U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4G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6Oct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7Rot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8Gp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9Ama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10Tm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11Azd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ROX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1PM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2D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4G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5S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6Oct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7Rot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8Gp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9Ama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10Tm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11Azd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ROX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1PM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2D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3U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4G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5S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6Oct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7Rot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8Gp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9Ama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10Tm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11Azd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ROX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1PM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2D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2c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3U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6Oct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7Rot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8Gp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ROX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2D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2c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3U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4G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5S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6Oct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7Rot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9Ama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ROX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10Tm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11Azd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ROX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6Oct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7Rot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8Gp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ROX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1PM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3U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4G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5S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6Oct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7Rot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8Gp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9Ama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10Tm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11Azd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ROX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1PM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2D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2c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4G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5S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6Oct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7Rot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8Gp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9Ama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10Tm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11Azd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ROX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1PM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2c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3U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4G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5S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6Oct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7Rot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8Gp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9Ama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10Tm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11Azd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ROX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2D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2c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4G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5S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6Oct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7Rot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8Gp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9Ama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10Tm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11Azd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ROX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1PM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2D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4G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5S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6Oct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7Rot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8Gp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9Ama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10Tm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11Azd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ROX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ROX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4G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5S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6Oct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7Rot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8Gp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9Ama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10Tm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11Azd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ROX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1PM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2D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2c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3U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4G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5S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6Oct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7Rot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8Gp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9Ama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10Tm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11Azd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ROX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1PM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3U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4G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5S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6Oct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7Rot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8Gp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9Ama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10Tm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11Azd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ROX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10Tm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11Azd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ROX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1PM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2D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4G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5S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6Oct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7Rot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8Gp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9Ama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10Tm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11Azd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ROX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1PM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2D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2c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6Oct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7Rot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8Gp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ROX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1PM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2D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2c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3U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5S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6Oct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10Tm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11Azd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ROX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4G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5S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6Oct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7Rot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8Gp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9Ama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10Tm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11Azd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ROX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1PM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2D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2c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3U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4G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5S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6Oct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7Rot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8Gp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9Ama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10Tm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11Azd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ROX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2D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2c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3U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6Oct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7Rot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8Gp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ROX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1PM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4G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6Oct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7Rot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8Gp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9Ama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10Tm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11Azd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ROX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1PM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2c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3U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4G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6Oct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7Rot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8Gp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9Ama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10Tm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11Azd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ROX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1PM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2D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4G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5S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6Oct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7Rot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8Gp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9Ama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10Tm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11Azd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ROX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ROX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10Tm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11Azd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ROX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2D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2c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3U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4G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5S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6Oct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7Rot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9Ama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10Tm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11Azd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ROX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1PM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2D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4G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5S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6Oct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7Rot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8Gp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9Ama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10Tm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11Azd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ROX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1PM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2D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2c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3U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4G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6Oct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7Rot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8Gp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9Ama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10Tm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11Azd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ROX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1PM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5S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6Oct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7Rot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8Gp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9Ama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10Tm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11Azd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ROX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1PM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2D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2c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3U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4G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5S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6Oct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8Gp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9Ama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10Tm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11Azd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ROX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1PM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2D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3U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6Oct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7Rot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8Gp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ROX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4G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6Oct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9Ama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10Tm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11Azd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ROX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1PM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2D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4G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5S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6Oct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8Gp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9Ama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10Tm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11Azd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ROX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1PM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2D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2c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3U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4G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6Oct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7Rot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8Gp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9Ama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10Tm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11Azd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ROX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1PM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2D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2c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3U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4G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5S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6Oct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7Rot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8Gp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9Ama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10Tm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11Azd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ROX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ROX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1PM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3U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4G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6Oct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7Rot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8Gp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9Ama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10Tm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11Azd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ROX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ROX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4G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6Oct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7Rot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8Gp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9Ama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10Tm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11Azd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ROX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1PM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2D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2c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4G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6Oct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7Rot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8Gp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9Ama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10Tm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11Azd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ROX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1PM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2c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4G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5S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6Oct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7Rot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8Gp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9Ama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10Tm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11Azd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ROX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1PM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2c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4G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5S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6Oct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7Rot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9Ama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10Tm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11Azd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ROX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1PM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2D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2c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3U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4G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5S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6Oct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8Gp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9Ama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10Tm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11Azd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ROX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2D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2c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4G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5S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6Oct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7Rot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8Gp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9Ama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10Tm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11Azd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ROX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1PM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4G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6Oct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7Rot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8Gp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9Ama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10Tm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11Azd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ROX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6Oct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7Rot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8Gp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ROX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10Tm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11Azd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ROX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1PM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2D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2c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4G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5S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6Oct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8Gp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9Ama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10Tm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11Azd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ROX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1PM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2D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3U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4G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5S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6Oct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7Rot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8Gp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9Ama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10Tm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11Azd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ROX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2D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2c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3U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4G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5S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6Oct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7Rot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8Gp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9Ama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10Tm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11Azd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ROX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1PM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2D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4G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5S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6Oct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7Rot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8Gp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9Ama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10Tm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11Azd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ROX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ROX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4G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5S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6Oct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7Rot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8Gp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9Ama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10Tm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11Azd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ROX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1PM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2D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3U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4G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5S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6Oct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7Rot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8Gp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9Ama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10Tm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11Azd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ROX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1PM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2D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2c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3U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4G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5S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6Oct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7Rot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8Gp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9Ama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10Tm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11Azd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ROX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2D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2c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4G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5S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6Oct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8Gp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9Ama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10Tm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11Azd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ROX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1PM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2D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4G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5S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6Oct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7Rot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8Gp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9Ama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10Tm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11Azd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ROX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10Tm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11Azd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ROX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1PM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2D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2c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4G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5S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6Oct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7Rot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8Gp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9Ama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10Tm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11Azd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ROX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4G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5S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6Oct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7Rot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8Gp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9Ama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10Tm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11Azd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ROX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1PM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3U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6Oct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7Rot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8Gp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ROX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2c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3U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4G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5S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6Oct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9Ama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10Tm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11Azd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ROX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1PM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2D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4G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5S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6Oct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8Gp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9Ama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10Tm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11Azd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ROX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1PM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2D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2c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4G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6Oct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7Rot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8Gp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9Ama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10Tm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11Azd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ROX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1PM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2D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2c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3U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4G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5S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6Oct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7Rot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8Gp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9Ama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10Tm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11Azd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ROX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ROX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4G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5S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6Oct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7Rot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8Gp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9Ama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10Tm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11Azd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ROX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2D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2c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3U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6Oct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7Rot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8Gp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ROX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10Tm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11Azd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ROX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1PM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2D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2c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4G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6Oct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7Rot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8Gp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9Ama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10Tm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ROX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1PM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4G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5S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6Oct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7Rot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8Gp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9Ama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10Tm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11Azd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ROX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1PM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2D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2c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4G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5S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6Oct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7Rot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8Gp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9Ama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10Tm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11Azd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ROX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1PM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2D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3U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4G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5S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6Oct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7Rot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8Gp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9Ama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10Tm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11Azd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ROX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6Oct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7Rot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9Ama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10Tm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11Azd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ROX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1PM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2D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4G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5S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6Oct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7Rot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8Gp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9Ama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10Tm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11Azd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ROX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1PM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2D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2c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6Oct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7Rot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8Gp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ROX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1PM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4G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5S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6Oct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10Tm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11Azd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ROX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1PM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2D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2c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3U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4G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5S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6Oct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8Gp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9Ama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10Tm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11Azd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ROX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1PM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2D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3U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4G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5S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6Oct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7Rot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8Gp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9Ama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10Tm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11Azd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ROX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ROX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6Oct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7Rot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8Gp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9Ama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10Tm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11Azd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ROX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1PM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2D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2c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3U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4G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6Oct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7Rot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8Gp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9Ama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10Tm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11Azd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ROX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1PM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2D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2c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3U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4G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5S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6Oct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7Rot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8Gp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9Ama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10Tm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11Azd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ROX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1PM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2D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3U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6Oct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7Rot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8Gp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ROX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1PM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3U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6Oct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7Rot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8Gp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9Ama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10Tm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11Azd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ROX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2D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2c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3U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4G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5S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6Oct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7Rot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8Gp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9Ama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10Tm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11Azd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ROX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1PM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2D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4G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5S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6Oct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7Rot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8Gp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9Ama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10Tm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11Azd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ROX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4G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6Oct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7Rot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8Gp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9Ama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10Tm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11Azd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ROX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1PM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2D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2c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4G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5S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6Oct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7Rot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8Gp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9Ama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10Tm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11Azd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ROX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1PM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2D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2c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4G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5S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6Oct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7Rot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9Ama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10Tm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11Azd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ROX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ROX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2c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3U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6Oct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7Rot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9Ama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10Tm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11Azd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ROX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1PM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4G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6Oct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8Gp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9Ama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10Tm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11Azd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ROX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ROX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4G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5S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6Oct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7Rot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8Gp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9Ama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10Tm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11Azd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ROX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1PM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2D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2c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4G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5S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6Oct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7Rot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8Gp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9Ama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10Tm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11Azd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ROX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1PM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2D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3U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4G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5S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6Oct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7Rot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8Gp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9Ama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10Tm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11Azd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ROX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2D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2c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3U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4G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5S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6Oct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7Rot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8Gp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9Ama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10Tm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11Azd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ROX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1PM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2D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4G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5S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6Oct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7Rot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8Gp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9Ama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10Tm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11Azd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ROX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1PM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2D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2c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6Oct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7Rot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8Gp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ROX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1PM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4G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5S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6Oct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8Gp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9Ama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10Tm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11Azd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ROX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10Tm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11Azd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ROX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1PM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2D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2c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3U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4G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5S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6Oct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7Rot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8Gp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9Ama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10Tm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11Azd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ROX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2D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2c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4G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5S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6Oct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7Rot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8Gp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9Ama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10Tm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11Azd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ROX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1PM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2D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4G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5S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6Oct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7Rot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8Gp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9Ama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10Tm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11Azd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ROX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1PM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2D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2c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6Oct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7Rot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ROX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1PM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2D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3U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5S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6Oct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11Azd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ROX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ROX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4G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5S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7Rot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8Gp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9Ama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10Tm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11Azd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ROX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2D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2c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3U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4G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5S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6Oct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7Rot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8Gp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9Ama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10Tm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11Azd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ROX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1PM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2D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4G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5S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6Oct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7Rot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8Gp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9Ama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10Tm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11Azd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ROX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1PM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2c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3U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4G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6Oct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7Rot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8Gp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9Ama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10Tm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11Azd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ROX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10Tm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11Azd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ROX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1PM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2D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4G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5S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6Oct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8Gp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9Ama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10Tm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11Azd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ROX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1PM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2D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3U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4G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5S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6Oct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7Rot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8Gp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9Ama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10Tm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11Azd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ROX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6Oct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7Rot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8Gp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ROX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1PM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4G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6Oct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7Rot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8Gp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9Ama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10Tm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11Azd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ROX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1PM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2D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3U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4G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6Oct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7Rot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8Gp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9Ama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10Tm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11Azd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ROX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1PM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2D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2c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4G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5S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6Oct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7Rot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8Gp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9Ama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10Tm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11Azd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ROX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1PM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2D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4G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5S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6Oct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7Rot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8Gp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9Ama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10Tm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11Azd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ROX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1PM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2D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2c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3U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6Oct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7Rot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8Gp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ROX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ROX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4G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6Oct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8Gp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9Ama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10Tm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11Azd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ROX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10Tm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11Azd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ROX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1PM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4G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5S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6Oct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7Rot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8Gp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9Ama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10Tm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11Azd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ROX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1PM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2D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2c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4G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5S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6Oct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7Rot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8Gp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9Ama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10Tm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11Azd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ROX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1PM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2D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3U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4G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5S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6Oct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8Gp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9Ama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10Tm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11Azd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ROX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2D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2c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3U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4G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5S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6Oct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7Rot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8Gp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9Ama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10Tm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11Azd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ROX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1PM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2D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4G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5S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6Oct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7Rot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8Gp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9Ama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10Tm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11Azd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ROX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4G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6Oct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7Rot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8Gp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9Ama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10Tm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11Azd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ROX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1PM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2c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4G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5S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6Oct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8Gp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9Ama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10Tm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11Azd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ROX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1PM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2D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2c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3U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6Oct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7Rot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8Gp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ROX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1PM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3U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4G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5S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6Oct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7Rot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8Gp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9Ama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10Tm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11Azd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ROX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2D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2c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4G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5S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6Oct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7Rot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8Gp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9Ama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10Tm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11Azd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ROX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10Tm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11Azd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ROX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ROX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4G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5S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6Oct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10Tm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11Azd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ROX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1PM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2D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2c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3U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4G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5S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6Oct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7Rot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9Ama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10Tm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11Azd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ROX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1PM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2D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2c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3U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4G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5S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6Oct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7Rot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8Gp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9Ama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10Tm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11Azd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ROX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2D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2c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3U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4G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5S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6Oct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8Gp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9Ama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10Tm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11Azd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ROX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1PM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6Oct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7Rot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8Gp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9Ama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10Tm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11Azd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ROX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1PM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2D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3U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4G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6Oct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7Rot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8Gp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9Ama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10Tm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11Azd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ROX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1PM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2D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4G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5S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6Oct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7Rot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8Gp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9Ama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10Tm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11Azd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ROX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4G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5S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6Oct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7Rot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8Gp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9Ama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10Tm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11Azd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ROX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1PM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2D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2c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3U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4G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5S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6Oct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7Rot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8Gp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9Ama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10Tm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11Azd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ROX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10Tm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11Azd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ROX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1PM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2D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4G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5S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6Oct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7Rot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8Gp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9Ama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10Tm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11Azd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ROX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1PM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2D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2c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6Oct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7Rot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8Gp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ROX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1PM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4G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5S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6Oct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7Rot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8Gp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9Ama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10Tm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11Azd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ROX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ROX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6Oct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7Rot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8Gp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ROX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2D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2c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4G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6Oct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9Ama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10Tm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11Azd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ROX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1PM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2D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4G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5S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6Oct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7Rot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8Gp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9Ama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10Tm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11Azd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ROX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1PM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2D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2c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3U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4G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6Oct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7Rot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9Ama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10Tm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11Azd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ROX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1PM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2D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3U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4G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5S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6Oct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7Rot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8Gp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9Ama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10Tm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11Azd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ROX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1PM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2D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2c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4G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5S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6Oct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7Rot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8Gp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9Ama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10Tm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11Azd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ROX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10Tm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11Azd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ROX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4G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5S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6Oct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7Rot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8Gp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9Ama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10Tm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11Azd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ROX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1PM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2D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4G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5S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6Oct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7Rot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8Gp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9Ama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10Tm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11Azd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ROX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1PM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2D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3U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4G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6Oct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7Rot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8Gp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9Ama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10Tm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11Azd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ROX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1PM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2c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4G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5S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6Oct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8Gp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9Ama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10Tm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11Azd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ROX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1PM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2D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2c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3U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4G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5S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6Oct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7Rot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8Gp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9Ama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10Tm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11Azd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ROX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1PM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2D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2c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3U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4G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5S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6Oct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7Rot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8Gp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9Ama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10Tm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11Azd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ROX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ROX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4G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6Oct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7Rot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8Gp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9Ama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10Tm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11Azd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ROX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1PM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2D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2c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6Oct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7Rot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8Gp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ROX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1PM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2D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2c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5S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6Oct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11Azd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ROX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10Tm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11Azd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ROX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1PM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2D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2c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3U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4G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5S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6Oct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7Rot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8Gp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9Ama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10Tm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11Azd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ROX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2D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2c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3U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4G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5S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6Oct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7Rot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9Ama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10Tm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11Azd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ROX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1PM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2D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4G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5S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6Oct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7Rot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8Gp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9Ama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10Tm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11Azd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ROX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4G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6Oct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7Rot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8Gp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9Ama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10Tm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11Azd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ROX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1PM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3U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5S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6Oct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7Rot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8Gp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9Ama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10Tm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11Azd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ROX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1PM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2D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4G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5S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6Oct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7Rot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8Gp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9Ama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10Tm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11Azd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ROX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1PM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2D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3U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4G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5S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6Oct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7Rot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8Gp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9Ama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10Tm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11Azd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ROX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2D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2c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3U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4G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5S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6Oct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8Gp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9Ama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10Tm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11Azd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ROX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1PM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2D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4G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5S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6Oct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7Rot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8Gp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9Ama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10Tm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11Azd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ROX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ROX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10Tm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11Azd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ROX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1PM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2D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2c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6Oct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7Rot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8Gp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ROX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1PM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3U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6Oct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7Rot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8Gp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ROX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2c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3U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4G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5S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7Rot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9Ama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10Tm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11Azd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ROX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1PM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2D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4G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5S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6Oct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7Rot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8Gp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9Ama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10Tm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11Azd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ROX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1PM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2D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2c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4G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6Oct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7Rot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8Gp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9Ama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10Tm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11Azd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ROX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1PM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2D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2c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3U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4G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5S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6Oct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8Gp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9Ama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10Tm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11Azd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ROX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4G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5S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6Oct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7Rot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9Ama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10Tm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11Azd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ROX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1PM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2D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2c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3U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4G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5S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6Oct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7Rot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8Gp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9Ama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10Tm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11Azd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ROX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2D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2c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3U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4G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5S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6Oct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7Rot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8Gp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9Ama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10Tm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11Azd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ROX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1PM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4G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6Oct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7Rot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8Gp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9Ama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10Tm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11Azd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ROX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10Tm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11Azd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ROX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1PM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4G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5S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6Oct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8Gp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9Ama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10Tm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11Azd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ROX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ROX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5S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6Oct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7Rot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8Gp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9Ama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10Tm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11Azd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ROX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2D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2c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4G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5S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6Oct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7Rot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8Gp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9Ama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10Tm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11Azd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ROX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1PM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2D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4G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5S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6Oct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7Rot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8Gp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9Ama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10Tm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11Azd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ROX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1PM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2D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2c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6Oct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7Rot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8Gp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ROX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1PM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5S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6Oct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7Rot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10Tm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11Azd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ROX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1PM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2D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2c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3U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4G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5S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6Oct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8Gp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9Ama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10Tm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11Azd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ROX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1PM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2D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2c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3U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4G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5S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6Oct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7Rot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8Gp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9Ama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10Tm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11Azd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ROX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4G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6Oct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7Rot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8Gp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9Ama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10Tm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11Azd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ROX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10Tm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11Azd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ROX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1PM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2D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2c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4G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6Oct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7Rot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9Ama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10Tm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11Azd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ROX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1PM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2D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2c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3U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4G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5S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6Oct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7Rot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8Gp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9Ama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10Tm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11Azd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ROX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1PM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2D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3U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4G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5S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6Oct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7Rot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8Gp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9Ama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10Tm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11Azd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ROX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1PM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3U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4G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6Oct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7Rot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8Gp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9Ama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10Tm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11Azd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ROX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ROX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4G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6Oct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7Rot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8Gp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9Ama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10Tm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11Azd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ROX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1PM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2D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2c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3U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4G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6Oct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7Rot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8Gp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9Ama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10Tm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11Azd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ROX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1PM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2D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2c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4G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5S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6Oct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7Rot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8Gp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9Ama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10Tm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11Azd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ROX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1PM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2D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2c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4G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5S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6Oct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7Rot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8Gp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9Ama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10Tm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11Azd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ROX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1PM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2D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2c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3U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6Oct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8Gp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ROX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ROX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1PM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4G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6Oct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7Rot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8Gp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9Ama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10Tm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11Azd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ROX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4G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6Oct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7Rot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8Gp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9Ama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10Tm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11Azd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ROX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1PM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2D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2c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4G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5S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6Oct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7Rot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8Gp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9Ama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10Tm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11Azd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ROX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1PM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2D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2c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4G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5S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6Oct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7Rot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8Gp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9Ama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10Tm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11Azd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ROX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1PM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2D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3U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4G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5S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6Oct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7Rot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8Gp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9Ama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10Tm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11Azd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ROX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2D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2c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3U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4G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5S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6Oct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7Rot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9Ama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10Tm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11Azd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ROX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1PM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2D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4G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5S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6Oct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7Rot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8Gp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9Ama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10Tm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11Azd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ROX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ROX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4G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5S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6Oct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8Gp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9Ama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10Tm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11Azd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ROX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1PM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2D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2c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3U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4G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5S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6Oct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7Rot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8Gp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9Ama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10Tm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11Azd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ROX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10Tm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11Azd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ROX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2D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2c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4G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5S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6Oct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8Gp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9Ama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10Tm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11Azd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ROX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1PM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2D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4G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5S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6Oct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7Rot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8Gp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9Ama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10Tm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11Azd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ROX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1PM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2D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6Oct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7Rot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8Gp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ROX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1PM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2c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3U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4G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5S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6Oct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7Rot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11Azd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ROX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6Oct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7Rot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8Gp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ROX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1PM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3U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4G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8Gp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9Ama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10Tm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11Azd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ROX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2D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2c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3U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4G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5S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6Oct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7Rot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8Gp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9Ama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10Tm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11Azd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ROX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1PM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2D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4G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5S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6Oct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7Rot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8Gp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9Ama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10Tm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11Azd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ROX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1PM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2D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2c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4G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6Oct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7Rot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8Gp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9Ama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10Tm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11Azd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ROX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1PM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2D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2c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3U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4G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5S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6Oct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7Rot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8Gp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9Ama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10Tm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11Azd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ROX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ROX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4G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5S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6Oct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7Rot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8Gp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9Ama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10Tm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11Azd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ROX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2D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2c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3U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4G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5S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6Oct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7Rot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8Gp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9Ama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10Tm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11Azd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ROX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1PM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4G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6Oct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7Rot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8Gp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9Ama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10Tm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11Azd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ROX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1PM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2D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2c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3U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4G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6Oct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7Rot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8Gp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9Ama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10Tm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11Azd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ROX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1PM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2D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4G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5S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6Oct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7Rot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8Gp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9Ama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10Tm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11Azd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ROX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1PM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2D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2c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3U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4G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5S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6Oct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7Rot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8Gp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9Ama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10Tm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11Azd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ROX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1PM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2D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2c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3U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6Oct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7Rot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8Gp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ROX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4G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5S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6Oct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7Rot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9Ama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10Tm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11Azd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ROX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1PM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2D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4G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5S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6Oct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7Rot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8Gp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9Ama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10Tm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11Azd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ROX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1PM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2D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2c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3U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6Oct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8Gp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ROX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10Tm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11Azd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ROX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1PM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2D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2c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4G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5S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6Oct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7Rot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8Gp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9Ama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10Tm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11Azd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ROX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1PM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2c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3U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4G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5S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6Oct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7Rot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8Gp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9Ama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10Tm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11Azd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ROX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ROX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4G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6Oct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7Rot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8Gp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9Ama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10Tm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11Azd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ROX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1PM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2D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2c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3U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4G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6Oct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7Rot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9Ama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10Tm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11Azd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ROX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1PM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2c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4G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5S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6Oct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7Rot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8Gp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9Ama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10Tm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11Azd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ROX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1PM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3U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4G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5S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6Oct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7Rot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8Gp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9Ama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10Tm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11Azd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ROX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1PM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3U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5S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6Oct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7Rot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8Gp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9Ama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10Tm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11Azd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ROX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2D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2c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4G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5S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6Oct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7Rot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8Gp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9Ama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10Tm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11Azd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ROX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1PM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2D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4G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5S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6Oct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7Rot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8Gp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9Ama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10Tm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11Azd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ROX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ROX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1PM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2D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2c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5S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6Oct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7Rot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10Tm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11Azd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ROX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1PM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2D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2c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4G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5S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6Oct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7Rot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8Gp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9Ama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10Tm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11Azd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ROX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1PM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2D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2c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3U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4G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5S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6Oct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8Gp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9Ama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10Tm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11Azd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ROX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2D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2c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3U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6Oct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7Rot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8Gp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ROX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1PM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6Oct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7Rot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8Gp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9Ama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10Tm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11Azd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ROX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ROX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4G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5S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6Oct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7Rot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8Gp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9Ama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10Tm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11Azd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ROX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1PM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2D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4G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5S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6Oct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7Rot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8Gp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9Ama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10Tm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11Azd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ROX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1PM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2D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3U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4G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5S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6Oct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7Rot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8Gp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9Ama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10Tm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11Azd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ROX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2D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2c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3U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4G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5S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6Oct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7Rot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9Ama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10Tm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11Azd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ROX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10Tm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11Azd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ROX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1PM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2D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2c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4G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6Oct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7Rot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8Gp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9Ama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10Tm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11Azd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ROX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1PM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4G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5S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6Oct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8Gp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9Ama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10Tm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11Azd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ROX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4G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5S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6Oct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7Rot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8Gp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9Ama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10Tm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11Azd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ROX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1PM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2D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3U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6Oct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7Rot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8Gp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ROX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2D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2c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3U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6Oct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9Ama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10Tm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ROX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1PM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2D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4G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5S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6Oct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7Rot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8Gp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9Ama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10Tm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11Azd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ROX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1PM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2D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2c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3U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4G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6Oct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8Gp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9Ama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10Tm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11Azd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ROX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1PM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2D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3U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4G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5S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6Oct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7Rot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8Gp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9Ama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10Tm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11Azd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ROX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ROX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4G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5S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6Oct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7Rot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8Gp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9Ama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10Tm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11Azd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ROX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10Tm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11Azd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ROX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1PM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2D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4G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5S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6Oct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7Rot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8Gp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9Ama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10Tm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11Azd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ROX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1PM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2D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2c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4G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6Oct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7Rot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8Gp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9Ama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10Tm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11Azd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ROX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1PM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2c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4G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5S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6Oct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7Rot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8Gp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9Ama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10Tm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11Azd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ROX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1PM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2c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3U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4G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5S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6Oct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9Ama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10Tm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11Azd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ROX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1PM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2D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2c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3U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4G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5S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6Oct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7Rot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8Gp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9Ama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10Tm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11Azd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ROX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4G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5S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6Oct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7Rot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8Gp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9Ama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10Tm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11Azd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ROX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1PM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4G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6Oct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7Rot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8Gp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9Ama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10Tm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11Azd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ROX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1PM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2D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2c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6Oct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7Rot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8Gp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ROX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1PM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2D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4G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5S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6Oct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10Tm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11Azd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ROX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1PM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2D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3U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4G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5S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6Oct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7Rot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8Gp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9Ama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10Tm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11Azd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ROX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10Tm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11Azd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ROX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ROX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4G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6Oct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7Rot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8Gp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9Ama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10Tm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11Azd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ROX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1PM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2D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2c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3U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6Oct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7Rot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8Gp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ROX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1PM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3U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4G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5S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6Oct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7Rot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8Gp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9Ama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10Tm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11Azd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ROX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1PM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2D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4G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5S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6Oct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7Rot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8Gp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9Ama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10Tm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11Azd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ROX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1PM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2D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2c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3U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4G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5S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6Oct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8Gp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9Ama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10Tm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11Azd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ROX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2D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2c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4G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5S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6Oct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7Rot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8Gp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9Ama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10Tm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11Azd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ROX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1PM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2D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4G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5S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6Oct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7Rot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8Gp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9Ama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10Tm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11Azd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ROX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4G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6Oct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7Rot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9Ama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10Tm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11Azd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ROX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1PM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2D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4G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5S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6Oct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7Rot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8Gp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9Ama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10Tm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11Azd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ROX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10Tm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11Azd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ROX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1PM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3U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6Oct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7Rot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8Gp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ROX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2D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2c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3U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6Oct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7Rot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9Ama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10Tm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11Azd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ROX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1PM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2D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4G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5S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6Oct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7Rot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8Gp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9Ama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10Tm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11Azd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ROX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ROX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5S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6Oct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7Rot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8Gp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9Ama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10Tm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11Azd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ROX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1PM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2D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2c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4G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5S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6Oct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7Rot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8Gp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9Ama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10Tm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11Azd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ROX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1PM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2D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2c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3U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4G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5S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6Oct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7Rot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8Gp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9Ama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10Tm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11Azd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ROX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2D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2c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3U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6Oct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8Gp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ROX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1PM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6Oct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7Rot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8Gp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9Ama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10Tm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11Azd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ROX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1PM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2D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3U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4G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6Oct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7Rot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8Gp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9Ama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10Tm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11Azd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ROX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10Tm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11Azd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ROX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4G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5S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6Oct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7Rot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8Gp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9Ama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10Tm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11Azd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ROX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1PM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2D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2c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3U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4G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5S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6Oct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7Rot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8Gp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9Ama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10Tm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11Azd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ROX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2D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2c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4G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5S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6Oct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7Rot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9Ama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10Tm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11Azd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ROX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1PM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2D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4G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5S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6Oct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7Rot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8Gp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9Ama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10Tm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11Azd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ROX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1PM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2D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2c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6Oct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7Rot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8Gp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ROX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1PM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3U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4G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5S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6Oct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7Rot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11Azd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ROX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ROX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4G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5S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6Oct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8Gp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9Ama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10Tm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11Azd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ROX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2D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2c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3U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4G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5S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6Oct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7Rot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8Gp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9Ama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10Tm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11Azd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ROX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1PM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2D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4G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5S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6Oct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7Rot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8Gp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9Ama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10Tm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11Azd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ROX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10Tm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11Azd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ROX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1PM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2D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4G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5S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6Oct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7Rot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8Gp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9Ama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10Tm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11Azd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ROX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1PM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2D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3U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6Oct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7Rot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8Gp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ROX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1PM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3U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4G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5S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6Oct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7Rot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8Gp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9Ama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10Tm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11Azd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ROX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4G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6Oct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7Rot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8Gp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9Ama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10Tm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11Azd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ROX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1PM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2D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4G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5S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6Oct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8Gp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9Ama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10Tm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11Azd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ROX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1PM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2D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2c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4G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6Oct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7Rot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8Gp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9Ama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10Tm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11Azd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ROX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1PM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2D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2c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4G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5S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6Oct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7Rot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8Gp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9Ama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10Tm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11Azd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ROX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1PM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2D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2c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3U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4G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5S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6Oct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7Rot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9Ama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10Tm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11Azd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ROX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1PM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2D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2c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3U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6Oct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7Rot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8Gp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ROX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ROX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10Tm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11Azd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ROX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1PM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2D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2c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4G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6Oct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7Rot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8Gp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9Ama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10Tm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11Azd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ROX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1PM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2D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4G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5S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6Oct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7Rot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8Gp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9Ama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10Tm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11Azd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ROX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1PM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2D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4G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5S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6Oct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7Rot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8Gp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9Ama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10Tm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11Azd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ROX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1PM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2c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3U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4G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5S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6Oct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7Rot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8Gp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9Ama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10Tm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11Azd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ROX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2D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2c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3U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4G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5S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6Oct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7Rot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8Gp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9Ama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10Tm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11Azd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ROX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1PM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2D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4G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5S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6Oct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7Rot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8Gp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9Ama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10Tm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11Azd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ROX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6Oct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7Rot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8Gp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ROX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1PM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4G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5S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6Oct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7Rot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8Gp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9Ama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10Tm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11Azd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ROX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1PM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2c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4G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5S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6Oct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8Gp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9Ama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10Tm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11Azd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ROX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1PM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2D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2c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3U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4G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5S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6Oct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7Rot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8Gp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9Ama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10Tm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11Azd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ROX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10Tm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11Azd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ROX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1PM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2D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4G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5S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6Oct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7Rot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8Gp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9Ama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10Tm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11Azd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ROX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ROX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4G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5S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6Oct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7Rot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11Azd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ROX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1PM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2D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2c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3U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4G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5S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6Oct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7Rot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8Gp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9Ama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10Tm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11Azd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ROX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1PM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3U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4G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7Rot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8Gp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9Ama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10Tm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11Azd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ROX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2D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2c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3U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4G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5S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6Oct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7Rot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8Gp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9Ama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10Tm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11Azd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ROX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1PM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2D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4G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5S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6Oct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7Rot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8Gp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9Ama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10Tm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11Azd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ROX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1PM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2D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2c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4G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6Oct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7Rot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8Gp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9Ama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10Tm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11Azd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ROX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1PM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2D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2c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3U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4G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5S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6Oct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8Gp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9Ama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10Tm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11Azd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ROX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4G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5S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6Oct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7Rot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8Gp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9Ama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10Tm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11Azd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ROX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10Tm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11Azd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ROX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2D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2c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3U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6Oct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7Rot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8Gp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ROX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1PM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4G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6Oct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8Gp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9Ama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10Tm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11Azd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ROX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1PM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2D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2c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3U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4G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6Oct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7Rot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8Gp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9Ama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10Tm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11Azd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ROX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1PM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4G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5S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6Oct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7Rot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8Gp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9Ama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10Tm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11Azd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ROX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ROX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6Oct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7Rot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8Gp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ROX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2D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2c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3U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4G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6Oct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7Rot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9Ama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11Azd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ROX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1PM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2D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4G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5S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6Oct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7Rot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8Gp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9Ama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10Tm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11Azd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ROX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1PM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2D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2c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3U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4G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6Oct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7Rot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8Gp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9Ama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10Tm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11Azd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ROX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1PM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5S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6Oct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7Rot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8Gp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9Ama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10Tm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11Azd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ROX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10Tm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11Azd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ROX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1PM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2D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3U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4G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5S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6Oct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7Rot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8Gp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9Ama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10Tm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11Azd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ROX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4G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6Oct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7Rot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8Gp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9Ama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10Tm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11Azd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ROX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1PM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2D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4G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5S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6Oct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7Rot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8Gp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9Ama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10Tm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11Azd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ROX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1PM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2D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2c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3U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4G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6Oct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7Rot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8Gp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9Ama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10Tm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11Azd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ROX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1PM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2c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4G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5S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6Oct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7Rot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8Gp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9Ama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10Tm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11Azd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ROX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1PM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2D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3U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6Oct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8Gp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ROX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1PM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3U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4G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6Oct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7Rot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8Gp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9Ama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10Tm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11Azd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ROX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ROX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4G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6Oct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7Rot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8Gp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9Ama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10Tm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11Azd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ROX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1PM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2D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2c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6Oct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7Rot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8Gp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ROX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10Tm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11Azd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ROX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1PM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2D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2c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4G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5S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6Oct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7Rot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9Ama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10Tm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11Azd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ROX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1PM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2D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2c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3U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4G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5S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6Oct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8Gp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9Ama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10Tm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11Azd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ROX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2D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2c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3U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4G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5S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6Oct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7Rot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8Gp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9Ama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10Tm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11Azd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ROX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1PM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4G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6Oct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7Rot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8Gp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9Ama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10Tm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11Azd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ROX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6Oct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7Rot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8Gp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9Ama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10Tm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11Azd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ROX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1PM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2D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4G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5S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6Oct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7Rot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8Gp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9Ama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10Tm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11Azd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ROX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1PM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2D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3U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4G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5S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6Oct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7Rot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8Gp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9Ama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10Tm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11Azd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ROX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1PM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2D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3U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4G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5S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6Oct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7Rot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8Gp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9Ama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10Tm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11Azd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ROX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2D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2c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4G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5S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6Oct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7Rot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8Gp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9Ama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10Tm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11Azd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ROX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1PM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2D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4G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5S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6Oct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8Gp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9Ama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10Tm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11Azd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ROX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ROX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4G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5S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6Oct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7Rot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8Gp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9Ama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10Tm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11Azd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ROX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1PM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2D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2c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3U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4G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5S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6Oct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7Rot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8Gp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9Ama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10Tm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11Azd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ROX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1PM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2D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2c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3U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6Oct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7Rot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8Gp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ROX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2c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4G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9Ama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10Tm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11Azd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ROX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1PM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2D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4G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5S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6Oct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7Rot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8Gp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9Ama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10Tm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11Azd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ROX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1PM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2D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3U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4G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6Oct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7Rot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9Ama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10Tm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11Azd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ROX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1PM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2D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2c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3U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4G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5S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6Oct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7Rot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8Gp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9Ama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10Tm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11Azd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ROX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4G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5S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6Oct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7Rot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8Gp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9Ama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10Tm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11Azd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ROX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1PM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3U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4G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6Oct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7Rot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8Gp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9Ama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10Tm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11Azd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ROX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2D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2c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3U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4G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5S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6Oct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7Rot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8Gp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9Ama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10Tm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11Azd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ROX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10Tm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11Azd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ROX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1PM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2D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2c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4G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6Oct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7Rot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8Gp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9Ama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10Tm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11Azd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ROX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1PM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2c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4G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5S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6Oct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7Rot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8Gp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9Ama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10Tm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11Azd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ROX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ROX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4G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5S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6Oct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7Rot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8Gp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9Ama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10Tm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11Azd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ROX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2D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2c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6Oct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7Rot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8Gp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ROX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1PM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4G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6Oct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7Rot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8Gp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9Ama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10Tm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11Azd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ROX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1PM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2D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2c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6Oct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7Rot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8Gp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ROX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1PM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2D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5S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6Oct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7Rot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10Tm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11Azd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ROX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1PM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2D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2c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4G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5S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6Oct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7Rot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8Gp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9Ama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10Tm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11Azd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ROX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1PM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2D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3U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4G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5S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6Oct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7Rot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8Gp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9Ama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10Tm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11Azd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ROX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10Tm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11Azd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ROX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1PM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2D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4G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5S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6Oct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7Rot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8Gp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9Ama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10Tm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11Azd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ROX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1PM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2D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3U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4G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6Oct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7Rot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8Gp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9Ama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10Tm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11Azd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ROX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1PM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4G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5S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6Oct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7Rot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8Gp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9Ama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10Tm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11Azd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ROX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1PM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2D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3U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4G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5S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6Oct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7Rot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8Gp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9Ama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10Tm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11Azd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ROX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1PM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2D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3U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4G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5S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6Oct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7Rot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8Gp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9Ama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10Tm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11Azd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ROX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ROX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6Oct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8Gp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9Ama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10Tm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11Azd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ROX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1PM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2D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2c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3U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4G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6Oct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7Rot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8Gp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9Ama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10Tm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11Azd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ROX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1PM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2D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2c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4G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5S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6Oct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7Rot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8Gp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9Ama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10Tm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11Azd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ROX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1PM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2D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3U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6Oct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7Rot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8Gp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ROX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ROX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>
      <c r="A1" s="29" t="s">
        <v>6</v>
      </c>
      <c r="B1" s="29" t="s">
        <v>18</v>
      </c>
      <c r="C1" s="29" t="s">
        <v>119</v>
      </c>
      <c r="D1" s="133" t="s">
        <v>120</v>
      </c>
      <c r="E1" s="29" t="s">
        <v>109</v>
      </c>
      <c r="F1" s="29" t="s">
        <v>110</v>
      </c>
      <c r="G1" s="29" t="s">
        <v>111</v>
      </c>
      <c r="H1" s="29" t="s">
        <v>112</v>
      </c>
      <c r="I1" s="117" t="s">
        <v>115</v>
      </c>
      <c r="J1" s="31" t="s">
        <v>113</v>
      </c>
      <c r="K1" s="31" t="s">
        <v>114</v>
      </c>
      <c r="L1" s="31" t="s">
        <v>135</v>
      </c>
      <c r="M1" s="117" t="s">
        <v>118</v>
      </c>
      <c r="N1" s="31" t="s">
        <v>116</v>
      </c>
      <c r="O1" s="31" t="s">
        <v>117</v>
      </c>
      <c r="P1" s="31" t="s">
        <v>136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>10Tm</v>
      </c>
      <c r="H11" s="1" t="str">
        <f>INDEX(FCF[MarkTo],MATCH(FCFdata[[#This Row],[FCFindex]],FCF[FCFindex]))</f>
        <v>11Azd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4G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4G</v>
      </c>
      <c r="H16" s="1" t="str">
        <f>INDEX(FCF[MarkTo],MATCH(FCFdata[[#This Row],[FCFindex]],FCF[FCFindex]))</f>
        <v>5S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5S</v>
      </c>
      <c r="H17" s="1" t="str">
        <f>INDEX(FCF[MarkTo],MATCH(FCFdata[[#This Row],[FCFindex]],FCF[FCFindex]))</f>
        <v>6Oct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6Oct</v>
      </c>
      <c r="H18" s="1" t="str">
        <f>INDEX(FCF[MarkTo],MATCH(FCFdata[[#This Row],[FCFindex]],FCF[FCFindex]))</f>
        <v>7Rot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8Gp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8Gp</v>
      </c>
      <c r="H20" s="1" t="str">
        <f>INDEX(FCF[MarkTo],MATCH(FCFdata[[#This Row],[FCFindex]],FCF[FCFindex]))</f>
        <v>9Ama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>10Tm</v>
      </c>
      <c r="H21" s="1" t="str">
        <f>INDEX(FCF[MarkTo],MATCH(FCFdata[[#This Row],[FCFindex]],FCF[FCFindex]))</f>
        <v>11Azd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4G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4G</v>
      </c>
      <c r="H26" s="1" t="str">
        <f>INDEX(FCF[MarkTo],MATCH(FCFdata[[#This Row],[FCFindex]],FCF[FCFindex]))</f>
        <v>5S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5S</v>
      </c>
      <c r="H27" s="1" t="str">
        <f>INDEX(FCF[MarkTo],MATCH(FCFdata[[#This Row],[FCFindex]],FCF[FCFindex]))</f>
        <v>6Oct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6Oct</v>
      </c>
      <c r="H28" s="1" t="str">
        <f>INDEX(FCF[MarkTo],MATCH(FCFdata[[#This Row],[FCFindex]],FCF[FCFindex]))</f>
        <v>7Rot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7Rot</v>
      </c>
      <c r="H29" s="1" t="str">
        <f>INDEX(FCF[MarkTo],MATCH(FCFdata[[#This Row],[FCFindex]],FCF[FCFindex]))</f>
        <v>8Gp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8Gp</v>
      </c>
      <c r="H30" s="1" t="str">
        <f>INDEX(FCF[MarkTo],MATCH(FCFdata[[#This Row],[FCFindex]],FCF[FCFindex]))</f>
        <v>9Ama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>10Tm</v>
      </c>
      <c r="H31" s="1" t="str">
        <f>INDEX(FCF[MarkTo],MATCH(FCFdata[[#This Row],[FCFindex]],FCF[FCFindex]))</f>
        <v>11Azd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4G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4G</v>
      </c>
      <c r="H36" s="1" t="str">
        <f>INDEX(FCF[MarkTo],MATCH(FCFdata[[#This Row],[FCFindex]],FCF[FCFindex]))</f>
        <v>5S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5S</v>
      </c>
      <c r="H37" s="1" t="str">
        <f>INDEX(FCF[MarkTo],MATCH(FCFdata[[#This Row],[FCFindex]],FCF[FCFindex]))</f>
        <v>6Oct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6Oct</v>
      </c>
      <c r="H38" s="1" t="str">
        <f>INDEX(FCF[MarkTo],MATCH(FCFdata[[#This Row],[FCFindex]],FCF[FCFindex]))</f>
        <v>7Rot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7Rot</v>
      </c>
      <c r="H39" s="1" t="str">
        <f>INDEX(FCF[MarkTo],MATCH(FCFdata[[#This Row],[FCFindex]],FCF[FCFindex]))</f>
        <v>8Gp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8Gp</v>
      </c>
      <c r="H40" s="1" t="str">
        <f>INDEX(FCF[MarkTo],MATCH(FCFdata[[#This Row],[FCFindex]],FCF[FCFindex]))</f>
        <v>9Ama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>10Tm</v>
      </c>
      <c r="H41" s="1" t="str">
        <f>INDEX(FCF[MarkTo],MATCH(FCFdata[[#This Row],[FCFindex]],FCF[FCFindex]))</f>
        <v>11Azd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4G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4G</v>
      </c>
      <c r="H46" s="1" t="str">
        <f>INDEX(FCF[MarkTo],MATCH(FCFdata[[#This Row],[FCFindex]],FCF[FCFindex]))</f>
        <v>5S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5S</v>
      </c>
      <c r="H47" s="1" t="str">
        <f>INDEX(FCF[MarkTo],MATCH(FCFdata[[#This Row],[FCFindex]],FCF[FCFindex]))</f>
        <v>6Oct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6Oct</v>
      </c>
      <c r="H48" s="1" t="str">
        <f>INDEX(FCF[MarkTo],MATCH(FCFdata[[#This Row],[FCFindex]],FCF[FCFindex]))</f>
        <v>7Rot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7Rot</v>
      </c>
      <c r="H49" s="1" t="str">
        <f>INDEX(FCF[MarkTo],MATCH(FCFdata[[#This Row],[FCFindex]],FCF[FCFindex]))</f>
        <v>8Gp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8Gp</v>
      </c>
      <c r="H50" s="1" t="str">
        <f>INDEX(FCF[MarkTo],MATCH(FCFdata[[#This Row],[FCFindex]],FCF[FCFindex]))</f>
        <v>9Ama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10Tm</v>
      </c>
      <c r="H51" s="1" t="str">
        <f>INDEX(FCF[MarkTo],MATCH(FCFdata[[#This Row],[FCFindex]],FCF[FCFindex]))</f>
        <v>11Azd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4G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4G</v>
      </c>
      <c r="H56" s="1" t="str">
        <f>INDEX(FCF[MarkTo],MATCH(FCFdata[[#This Row],[FCFindex]],FCF[FCFindex]))</f>
        <v>5S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5S</v>
      </c>
      <c r="H57" s="1" t="str">
        <f>INDEX(FCF[MarkTo],MATCH(FCFdata[[#This Row],[FCFindex]],FCF[FCFindex]))</f>
        <v>6Oct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6Oct</v>
      </c>
      <c r="H58" s="1" t="str">
        <f>INDEX(FCF[MarkTo],MATCH(FCFdata[[#This Row],[FCFindex]],FCF[FCFindex]))</f>
        <v>7Rot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7Rot</v>
      </c>
      <c r="H59" s="1" t="str">
        <f>INDEX(FCF[MarkTo],MATCH(FCFdata[[#This Row],[FCFindex]],FCF[FCFindex]))</f>
        <v>8Gp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8Gp</v>
      </c>
      <c r="H60" s="1" t="str">
        <f>INDEX(FCF[MarkTo],MATCH(FCFdata[[#This Row],[FCFindex]],FCF[FCFindex]))</f>
        <v>9Ama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4G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4G</v>
      </c>
      <c r="H66" s="1" t="str">
        <f>INDEX(FCF[MarkTo],MATCH(FCFdata[[#This Row],[FCFindex]],FCF[FCFindex]))</f>
        <v>5S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5S</v>
      </c>
      <c r="H67" s="1" t="str">
        <f>INDEX(FCF[MarkTo],MATCH(FCFdata[[#This Row],[FCFindex]],FCF[FCFindex]))</f>
        <v>6Oct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6Oct</v>
      </c>
      <c r="H68" s="1" t="str">
        <f>INDEX(FCF[MarkTo],MATCH(FCFdata[[#This Row],[FCFindex]],FCF[FCFindex]))</f>
        <v>7Rot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7Rot</v>
      </c>
      <c r="H69" s="1" t="str">
        <f>INDEX(FCF[MarkTo],MATCH(FCFdata[[#This Row],[FCFindex]],FCF[FCFindex]))</f>
        <v>8Gp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8Gp</v>
      </c>
      <c r="H70" s="1" t="str">
        <f>INDEX(FCF[MarkTo],MATCH(FCFdata[[#This Row],[FCFindex]],FCF[FCFindex]))</f>
        <v>9Ama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4G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4G</v>
      </c>
      <c r="H76" s="1" t="str">
        <f>INDEX(FCF[MarkTo],MATCH(FCFdata[[#This Row],[FCFindex]],FCF[FCFindex]))</f>
        <v>5S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5S</v>
      </c>
      <c r="H77" s="1" t="str">
        <f>INDEX(FCF[MarkTo],MATCH(FCFdata[[#This Row],[FCFindex]],FCF[FCFindex]))</f>
        <v>6Oct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6Oct</v>
      </c>
      <c r="H78" s="1" t="str">
        <f>INDEX(FCF[MarkTo],MATCH(FCFdata[[#This Row],[FCFindex]],FCF[FCFindex]))</f>
        <v>7Rot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8Gp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8Gp</v>
      </c>
      <c r="H80" s="1" t="str">
        <f>INDEX(FCF[MarkTo],MATCH(FCFdata[[#This Row],[FCFindex]],FCF[FCFindex]))</f>
        <v>9Ama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>10Tm</v>
      </c>
      <c r="H81" s="1" t="str">
        <f>INDEX(FCF[MarkTo],MATCH(FCFdata[[#This Row],[FCFindex]],FCF[FCFindex]))</f>
        <v>11Azd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4G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6Oct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6Oct</v>
      </c>
      <c r="H88" s="1" t="str">
        <f>INDEX(FCF[MarkTo],MATCH(FCFdata[[#This Row],[FCFindex]],FCF[FCFindex]))</f>
        <v>7Rot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7Rot</v>
      </c>
      <c r="H89" s="1" t="str">
        <f>INDEX(FCF[MarkTo],MATCH(FCFdata[[#This Row],[FCFindex]],FCF[FCFindex]))</f>
        <v>8Gp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8Gp</v>
      </c>
      <c r="H90" s="1" t="str">
        <f>INDEX(FCF[MarkTo],MATCH(FCFdata[[#This Row],[FCFindex]],FCF[FCFindex]))</f>
        <v>9Ama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>10Tm</v>
      </c>
      <c r="H91" s="1" t="str">
        <f>INDEX(FCF[MarkTo],MATCH(FCFdata[[#This Row],[FCFindex]],FCF[FCFindex]))</f>
        <v>11Azd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>10Tm</v>
      </c>
      <c r="H101" s="1" t="str">
        <f>INDEX(FCF[MarkTo],MATCH(FCFdata[[#This Row],[FCFindex]],FCF[FCFindex]))</f>
        <v>11Azd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6Oct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6Oct</v>
      </c>
      <c r="H108" s="1" t="str">
        <f>INDEX(FCF[MarkTo],MATCH(FCFdata[[#This Row],[FCFindex]],FCF[FCFindex]))</f>
        <v>7Rot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7Rot</v>
      </c>
      <c r="H109" s="1" t="str">
        <f>INDEX(FCF[MarkTo],MATCH(FCFdata[[#This Row],[FCFindex]],FCF[FCFindex]))</f>
        <v>8Gp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8Gp</v>
      </c>
      <c r="H110" s="1" t="str">
        <f>INDEX(FCF[MarkTo],MATCH(FCFdata[[#This Row],[FCFindex]],FCF[FCFindex]))</f>
        <v>9Ama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4G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4G</v>
      </c>
      <c r="H126" s="1" t="str">
        <f>INDEX(FCF[MarkTo],MATCH(FCFdata[[#This Row],[FCFindex]],FCF[FCFindex]))</f>
        <v>5S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5S</v>
      </c>
      <c r="H127" s="1" t="str">
        <f>INDEX(FCF[MarkTo],MATCH(FCFdata[[#This Row],[FCFindex]],FCF[FCFindex]))</f>
        <v>6Oct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6Oct</v>
      </c>
      <c r="H128" s="1" t="str">
        <f>INDEX(FCF[MarkTo],MATCH(FCFdata[[#This Row],[FCFindex]],FCF[FCFindex]))</f>
        <v>7Rot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7Rot</v>
      </c>
      <c r="H129" s="1" t="str">
        <f>INDEX(FCF[MarkTo],MATCH(FCFdata[[#This Row],[FCFindex]],FCF[FCFindex]))</f>
        <v>8Gp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8Gp</v>
      </c>
      <c r="H130" s="1" t="str">
        <f>INDEX(FCF[MarkTo],MATCH(FCFdata[[#This Row],[FCFindex]],FCF[FCFindex]))</f>
        <v>9Ama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4G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4G</v>
      </c>
      <c r="H136" s="1" t="str">
        <f>INDEX(FCF[MarkTo],MATCH(FCFdata[[#This Row],[FCFindex]],FCF[FCFindex]))</f>
        <v>5S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5S</v>
      </c>
      <c r="H137" s="1" t="str">
        <f>INDEX(FCF[MarkTo],MATCH(FCFdata[[#This Row],[FCFindex]],FCF[FCFindex]))</f>
        <v>6Oct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6Oct</v>
      </c>
      <c r="H138" s="1" t="str">
        <f>INDEX(FCF[MarkTo],MATCH(FCFdata[[#This Row],[FCFindex]],FCF[FCFindex]))</f>
        <v>7Rot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8Gp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9Ama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4G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4G</v>
      </c>
      <c r="H146" s="1" t="str">
        <f>INDEX(FCF[MarkTo],MATCH(FCFdata[[#This Row],[FCFindex]],FCF[FCFindex]))</f>
        <v>5S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5S</v>
      </c>
      <c r="H147" s="1" t="str">
        <f>INDEX(FCF[MarkTo],MATCH(FCFdata[[#This Row],[FCFindex]],FCF[FCFindex]))</f>
        <v>6Oct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6Oct</v>
      </c>
      <c r="H148" s="1" t="str">
        <f>INDEX(FCF[MarkTo],MATCH(FCFdata[[#This Row],[FCFindex]],FCF[FCFindex]))</f>
        <v>7Rot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7Rot</v>
      </c>
      <c r="H149" s="1" t="str">
        <f>INDEX(FCF[MarkTo],MATCH(FCFdata[[#This Row],[FCFindex]],FCF[FCFindex]))</f>
        <v>8Gp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8Gp</v>
      </c>
      <c r="H150" s="1" t="str">
        <f>INDEX(FCF[MarkTo],MATCH(FCFdata[[#This Row],[FCFindex]],FCF[FCFindex]))</f>
        <v>9Ama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>10Tm</v>
      </c>
      <c r="H151" s="1" t="str">
        <f>INDEX(FCF[MarkTo],MATCH(FCFdata[[#This Row],[FCFindex]],FCF[FCFindex]))</f>
        <v>11Azd</v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4G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4G</v>
      </c>
      <c r="H156" s="1" t="str">
        <f>INDEX(FCF[MarkTo],MATCH(FCFdata[[#This Row],[FCFindex]],FCF[FCFindex]))</f>
        <v>5S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5S</v>
      </c>
      <c r="H157" s="1" t="str">
        <f>INDEX(FCF[MarkTo],MATCH(FCFdata[[#This Row],[FCFindex]],FCF[FCFindex]))</f>
        <v>6Oct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6Oct</v>
      </c>
      <c r="H158" s="1" t="str">
        <f>INDEX(FCF[MarkTo],MATCH(FCFdata[[#This Row],[FCFindex]],FCF[FCFindex]))</f>
        <v>7Rot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7Rot</v>
      </c>
      <c r="H159" s="1" t="str">
        <f>INDEX(FCF[MarkTo],MATCH(FCFdata[[#This Row],[FCFindex]],FCF[FCFindex]))</f>
        <v>8Gp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8Gp</v>
      </c>
      <c r="H160" s="1" t="str">
        <f>INDEX(FCF[MarkTo],MATCH(FCFdata[[#This Row],[FCFindex]],FCF[FCFindex]))</f>
        <v>9Ama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>10Tm</v>
      </c>
      <c r="H161" s="1" t="str">
        <f>INDEX(FCF[MarkTo],MATCH(FCFdata[[#This Row],[FCFindex]],FCF[FCFindex]))</f>
        <v>11Azd</v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4G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4G</v>
      </c>
      <c r="H166" s="1" t="str">
        <f>INDEX(FCF[MarkTo],MATCH(FCFdata[[#This Row],[FCFindex]],FCF[FCFindex]))</f>
        <v>5S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5S</v>
      </c>
      <c r="H167" s="1" t="str">
        <f>INDEX(FCF[MarkTo],MATCH(FCFdata[[#This Row],[FCFindex]],FCF[FCFindex]))</f>
        <v>6Oct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6Oct</v>
      </c>
      <c r="H168" s="1" t="str">
        <f>INDEX(FCF[MarkTo],MATCH(FCFdata[[#This Row],[FCFindex]],FCF[FCFindex]))</f>
        <v>7Rot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7Rot</v>
      </c>
      <c r="H169" s="1" t="str">
        <f>INDEX(FCF[MarkTo],MATCH(FCFdata[[#This Row],[FCFindex]],FCF[FCFindex]))</f>
        <v>8Gp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8Gp</v>
      </c>
      <c r="H170" s="1" t="str">
        <f>INDEX(FCF[MarkTo],MATCH(FCFdata[[#This Row],[FCFindex]],FCF[FCFindex]))</f>
        <v>9Ama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>10Tm</v>
      </c>
      <c r="H171" s="1" t="str">
        <f>INDEX(FCF[MarkTo],MATCH(FCFdata[[#This Row],[FCFindex]],FCF[FCFindex]))</f>
        <v>11Azd</v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4G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4G</v>
      </c>
      <c r="H176" s="1" t="str">
        <f>INDEX(FCF[MarkTo],MATCH(FCFdata[[#This Row],[FCFindex]],FCF[FCFindex]))</f>
        <v>5S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5S</v>
      </c>
      <c r="H177" s="1" t="str">
        <f>INDEX(FCF[MarkTo],MATCH(FCFdata[[#This Row],[FCFindex]],FCF[FCFindex]))</f>
        <v>6Oct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6Oct</v>
      </c>
      <c r="H178" s="1" t="str">
        <f>INDEX(FCF[MarkTo],MATCH(FCFdata[[#This Row],[FCFindex]],FCF[FCFindex]))</f>
        <v>7Rot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7Rot</v>
      </c>
      <c r="H179" s="1" t="str">
        <f>INDEX(FCF[MarkTo],MATCH(FCFdata[[#This Row],[FCFindex]],FCF[FCFindex]))</f>
        <v>8Gp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8Gp</v>
      </c>
      <c r="H180" s="1" t="str">
        <f>INDEX(FCF[MarkTo],MATCH(FCFdata[[#This Row],[FCFindex]],FCF[FCFindex]))</f>
        <v>9Ama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>10Tm</v>
      </c>
      <c r="H191" s="1" t="str">
        <f>INDEX(FCF[MarkTo],MATCH(FCFdata[[#This Row],[FCFindex]],FCF[FCFindex]))</f>
        <v>11Azd</v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4G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4G</v>
      </c>
      <c r="H196" s="1" t="str">
        <f>INDEX(FCF[MarkTo],MATCH(FCFdata[[#This Row],[FCFindex]],FCF[FCFindex]))</f>
        <v>5S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5S</v>
      </c>
      <c r="H197" s="1" t="str">
        <f>INDEX(FCF[MarkTo],MATCH(FCFdata[[#This Row],[FCFindex]],FCF[FCFindex]))</f>
        <v>6Oct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6Oct</v>
      </c>
      <c r="H198" s="1" t="str">
        <f>INDEX(FCF[MarkTo],MATCH(FCFdata[[#This Row],[FCFindex]],FCF[FCFindex]))</f>
        <v>7Rot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8Gp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8Gp</v>
      </c>
      <c r="H200" s="1" t="str">
        <f>INDEX(FCF[MarkTo],MATCH(FCFdata[[#This Row],[FCFindex]],FCF[FCFindex]))</f>
        <v>9Ama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>10Tm</v>
      </c>
      <c r="H201" s="1" t="str">
        <f>INDEX(FCF[MarkTo],MATCH(FCFdata[[#This Row],[FCFindex]],FCF[FCFindex]))</f>
        <v>11Azd</v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4G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4G</v>
      </c>
      <c r="H206" s="1" t="str">
        <f>INDEX(FCF[MarkTo],MATCH(FCFdata[[#This Row],[FCFindex]],FCF[FCFindex]))</f>
        <v>5S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5S</v>
      </c>
      <c r="H207" s="1" t="str">
        <f>INDEX(FCF[MarkTo],MATCH(FCFdata[[#This Row],[FCFindex]],FCF[FCFindex]))</f>
        <v>6Oct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6Oct</v>
      </c>
      <c r="H208" s="1" t="str">
        <f>INDEX(FCF[MarkTo],MATCH(FCFdata[[#This Row],[FCFindex]],FCF[FCFindex]))</f>
        <v>7Rot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7Rot</v>
      </c>
      <c r="H209" s="1" t="str">
        <f>INDEX(FCF[MarkTo],MATCH(FCFdata[[#This Row],[FCFindex]],FCF[FCFindex]))</f>
        <v>8Gp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8Gp</v>
      </c>
      <c r="H210" s="1" t="str">
        <f>INDEX(FCF[MarkTo],MATCH(FCFdata[[#This Row],[FCFindex]],FCF[FCFindex]))</f>
        <v>9Ama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6Oct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6Oct</v>
      </c>
      <c r="H218" s="1" t="str">
        <f>INDEX(FCF[MarkTo],MATCH(FCFdata[[#This Row],[FCFindex]],FCF[FCFindex]))</f>
        <v>7Rot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7Rot</v>
      </c>
      <c r="H219" s="1" t="str">
        <f>INDEX(FCF[MarkTo],MATCH(FCFdata[[#This Row],[FCFindex]],FCF[FCFindex]))</f>
        <v>8Gp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8Gp</v>
      </c>
      <c r="H220" s="1" t="str">
        <f>INDEX(FCF[MarkTo],MATCH(FCFdata[[#This Row],[FCFindex]],FCF[FCFindex]))</f>
        <v>9Ama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>10Tm</v>
      </c>
      <c r="H231" s="1" t="str">
        <f>INDEX(FCF[MarkTo],MATCH(FCFdata[[#This Row],[FCFindex]],FCF[FCFindex]))</f>
        <v>11Azd</v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4G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4G</v>
      </c>
      <c r="H236" s="1" t="str">
        <f>INDEX(FCF[MarkTo],MATCH(FCFdata[[#This Row],[FCFindex]],FCF[FCFindex]))</f>
        <v>5S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5S</v>
      </c>
      <c r="H237" s="1" t="str">
        <f>INDEX(FCF[MarkTo],MATCH(FCFdata[[#This Row],[FCFindex]],FCF[FCFindex]))</f>
        <v>6Oct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6Oct</v>
      </c>
      <c r="H238" s="1" t="str">
        <f>INDEX(FCF[MarkTo],MATCH(FCFdata[[#This Row],[FCFindex]],FCF[FCFindex]))</f>
        <v>7Rot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7Rot</v>
      </c>
      <c r="H239" s="1" t="str">
        <f>INDEX(FCF[MarkTo],MATCH(FCFdata[[#This Row],[FCFindex]],FCF[FCFindex]))</f>
        <v>8Gp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8Gp</v>
      </c>
      <c r="H240" s="1" t="str">
        <f>INDEX(FCF[MarkTo],MATCH(FCFdata[[#This Row],[FCFindex]],FCF[FCFindex]))</f>
        <v>9Ama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4G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4G</v>
      </c>
      <c r="H246" s="1" t="str">
        <f>INDEX(FCF[MarkTo],MATCH(FCFdata[[#This Row],[FCFindex]],FCF[FCFindex]))</f>
        <v>5S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5S</v>
      </c>
      <c r="H247" s="1" t="str">
        <f>INDEX(FCF[MarkTo],MATCH(FCFdata[[#This Row],[FCFindex]],FCF[FCFindex]))</f>
        <v>6Oct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6Oct</v>
      </c>
      <c r="H248" s="1" t="str">
        <f>INDEX(FCF[MarkTo],MATCH(FCFdata[[#This Row],[FCFindex]],FCF[FCFindex]))</f>
        <v>7Rot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7Rot</v>
      </c>
      <c r="H249" s="1" t="str">
        <f>INDEX(FCF[MarkTo],MATCH(FCFdata[[#This Row],[FCFindex]],FCF[FCFindex]))</f>
        <v>8Gp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8Gp</v>
      </c>
      <c r="H250" s="1" t="str">
        <f>INDEX(FCF[MarkTo],MATCH(FCFdata[[#This Row],[FCFindex]],FCF[FCFindex]))</f>
        <v>9Ama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>10Tm</v>
      </c>
      <c r="H251" s="1" t="str">
        <f>INDEX(FCF[MarkTo],MATCH(FCFdata[[#This Row],[FCFindex]],FCF[FCFindex]))</f>
        <v>11Azd</v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4G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4G</v>
      </c>
      <c r="H256" s="1" t="str">
        <f>INDEX(FCF[MarkTo],MATCH(FCFdata[[#This Row],[FCFindex]],FCF[FCFindex]))</f>
        <v>5S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5S</v>
      </c>
      <c r="H257" s="1" t="str">
        <f>INDEX(FCF[MarkTo],MATCH(FCFdata[[#This Row],[FCFindex]],FCF[FCFindex]))</f>
        <v>6Oct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6Oct</v>
      </c>
      <c r="H258" s="1" t="str">
        <f>INDEX(FCF[MarkTo],MATCH(FCFdata[[#This Row],[FCFindex]],FCF[FCFindex]))</f>
        <v>7Rot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8Gp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8Gp</v>
      </c>
      <c r="H260" s="1" t="str">
        <f>INDEX(FCF[MarkTo],MATCH(FCFdata[[#This Row],[FCFindex]],FCF[FCFindex]))</f>
        <v>9Ama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4G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4G</v>
      </c>
      <c r="H266" s="1" t="str">
        <f>INDEX(FCF[MarkTo],MATCH(FCFdata[[#This Row],[FCFindex]],FCF[FCFindex]))</f>
        <v>5S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5S</v>
      </c>
      <c r="H267" s="1" t="str">
        <f>INDEX(FCF[MarkTo],MATCH(FCFdata[[#This Row],[FCFindex]],FCF[FCFindex]))</f>
        <v>6Oct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6Oct</v>
      </c>
      <c r="H268" s="1" t="str">
        <f>INDEX(FCF[MarkTo],MATCH(FCFdata[[#This Row],[FCFindex]],FCF[FCFindex]))</f>
        <v>7Rot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7Rot</v>
      </c>
      <c r="H269" s="1" t="str">
        <f>INDEX(FCF[MarkTo],MATCH(FCFdata[[#This Row],[FCFindex]],FCF[FCFindex]))</f>
        <v>8Gp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9Ama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>10Tm</v>
      </c>
      <c r="H271" s="1" t="str">
        <f>INDEX(FCF[MarkTo],MATCH(FCFdata[[#This Row],[FCFindex]],FCF[FCFindex]))</f>
        <v>11Azd</v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4G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4G</v>
      </c>
      <c r="H286" s="1" t="str">
        <f>INDEX(FCF[MarkTo],MATCH(FCFdata[[#This Row],[FCFindex]],FCF[FCFindex]))</f>
        <v>5S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5S</v>
      </c>
      <c r="H287" s="1" t="str">
        <f>INDEX(FCF[MarkTo],MATCH(FCFdata[[#This Row],[FCFindex]],FCF[FCFindex]))</f>
        <v>6Oct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6Oct</v>
      </c>
      <c r="H288" s="1" t="str">
        <f>INDEX(FCF[MarkTo],MATCH(FCFdata[[#This Row],[FCFindex]],FCF[FCFindex]))</f>
        <v>7Rot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7Rot</v>
      </c>
      <c r="H289" s="1" t="str">
        <f>INDEX(FCF[MarkTo],MATCH(FCFdata[[#This Row],[FCFindex]],FCF[FCFindex]))</f>
        <v>8Gp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8Gp</v>
      </c>
      <c r="H290" s="1" t="str">
        <f>INDEX(FCF[MarkTo],MATCH(FCFdata[[#This Row],[FCFindex]],FCF[FCFindex]))</f>
        <v>9Ama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>10Tm</v>
      </c>
      <c r="H291" s="1" t="str">
        <f>INDEX(FCF[MarkTo],MATCH(FCFdata[[#This Row],[FCFindex]],FCF[FCFindex]))</f>
        <v>11Azd</v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4G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4G</v>
      </c>
      <c r="H296" s="1" t="str">
        <f>INDEX(FCF[MarkTo],MATCH(FCFdata[[#This Row],[FCFindex]],FCF[FCFindex]))</f>
        <v>5S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5S</v>
      </c>
      <c r="H297" s="1" t="str">
        <f>INDEX(FCF[MarkTo],MATCH(FCFdata[[#This Row],[FCFindex]],FCF[FCFindex]))</f>
        <v>6Oct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6Oct</v>
      </c>
      <c r="H298" s="1" t="str">
        <f>INDEX(FCF[MarkTo],MATCH(FCFdata[[#This Row],[FCFindex]],FCF[FCFindex]))</f>
        <v>7Rot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7Rot</v>
      </c>
      <c r="H299" s="1" t="str">
        <f>INDEX(FCF[MarkTo],MATCH(FCFdata[[#This Row],[FCFindex]],FCF[FCFindex]))</f>
        <v>8Gp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8Gp</v>
      </c>
      <c r="H300" s="1" t="str">
        <f>INDEX(FCF[MarkTo],MATCH(FCFdata[[#This Row],[FCFindex]],FCF[FCFindex]))</f>
        <v>9Ama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4G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4G</v>
      </c>
      <c r="H306" s="1" t="str">
        <f>INDEX(FCF[MarkTo],MATCH(FCFdata[[#This Row],[FCFindex]],FCF[FCFindex]))</f>
        <v>5S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5S</v>
      </c>
      <c r="H307" s="1" t="str">
        <f>INDEX(FCF[MarkTo],MATCH(FCFdata[[#This Row],[FCFindex]],FCF[FCFindex]))</f>
        <v>6Oct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6Oct</v>
      </c>
      <c r="H308" s="1" t="str">
        <f>INDEX(FCF[MarkTo],MATCH(FCFdata[[#This Row],[FCFindex]],FCF[FCFindex]))</f>
        <v>7Rot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7Rot</v>
      </c>
      <c r="H309" s="1" t="str">
        <f>INDEX(FCF[MarkTo],MATCH(FCFdata[[#This Row],[FCFindex]],FCF[FCFindex]))</f>
        <v>8Gp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8Gp</v>
      </c>
      <c r="H310" s="1" t="str">
        <f>INDEX(FCF[MarkTo],MATCH(FCFdata[[#This Row],[FCFindex]],FCF[FCFindex]))</f>
        <v>9Ama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10Tm</v>
      </c>
      <c r="H311" s="1" t="str">
        <f>INDEX(FCF[MarkTo],MATCH(FCFdata[[#This Row],[FCFindex]],FCF[FCFindex]))</f>
        <v>11Azd</v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4G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4G</v>
      </c>
      <c r="H316" s="1" t="str">
        <f>INDEX(FCF[MarkTo],MATCH(FCFdata[[#This Row],[FCFindex]],FCF[FCFindex]))</f>
        <v>5S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5S</v>
      </c>
      <c r="H317" s="1" t="str">
        <f>INDEX(FCF[MarkTo],MATCH(FCFdata[[#This Row],[FCFindex]],FCF[FCFindex]))</f>
        <v>6Oct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6Oct</v>
      </c>
      <c r="H318" s="1" t="str">
        <f>INDEX(FCF[MarkTo],MATCH(FCFdata[[#This Row],[FCFindex]],FCF[FCFindex]))</f>
        <v>7Rot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8Gp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8Gp</v>
      </c>
      <c r="H320" s="1" t="str">
        <f>INDEX(FCF[MarkTo],MATCH(FCFdata[[#This Row],[FCFindex]],FCF[FCFindex]))</f>
        <v>9Ama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>10Tm</v>
      </c>
      <c r="H321" s="1" t="str">
        <f>INDEX(FCF[MarkTo],MATCH(FCFdata[[#This Row],[FCFindex]],FCF[FCFindex]))</f>
        <v>11Azd</v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6Oct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6Oct</v>
      </c>
      <c r="H328" s="1" t="str">
        <f>INDEX(FCF[MarkTo],MATCH(FCFdata[[#This Row],[FCFindex]],FCF[FCFindex]))</f>
        <v>7Rot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7Rot</v>
      </c>
      <c r="H329" s="1" t="str">
        <f>INDEX(FCF[MarkTo],MATCH(FCFdata[[#This Row],[FCFindex]],FCF[FCFindex]))</f>
        <v>8Gp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8Gp</v>
      </c>
      <c r="H330" s="1" t="str">
        <f>INDEX(FCF[MarkTo],MATCH(FCFdata[[#This Row],[FCFindex]],FCF[FCFindex]))</f>
        <v>9Ama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>10Tm</v>
      </c>
      <c r="H341" s="1" t="str">
        <f>INDEX(FCF[MarkTo],MATCH(FCFdata[[#This Row],[FCFindex]],FCF[FCFindex]))</f>
        <v>11Azd</v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4G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6Oct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6Oct</v>
      </c>
      <c r="H348" s="1" t="str">
        <f>INDEX(FCF[MarkTo],MATCH(FCFdata[[#This Row],[FCFindex]],FCF[FCFindex]))</f>
        <v>7Rot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7Rot</v>
      </c>
      <c r="H349" s="1" t="str">
        <f>INDEX(FCF[MarkTo],MATCH(FCFdata[[#This Row],[FCFindex]],FCF[FCFindex]))</f>
        <v>8Gp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8Gp</v>
      </c>
      <c r="H350" s="1" t="str">
        <f>INDEX(FCF[MarkTo],MATCH(FCFdata[[#This Row],[FCFindex]],FCF[FCFindex]))</f>
        <v>9Ama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4G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4G</v>
      </c>
      <c r="H356" s="1" t="str">
        <f>INDEX(FCF[MarkTo],MATCH(FCFdata[[#This Row],[FCFindex]],FCF[FCFindex]))</f>
        <v>5S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5S</v>
      </c>
      <c r="H357" s="1" t="str">
        <f>INDEX(FCF[MarkTo],MATCH(FCFdata[[#This Row],[FCFindex]],FCF[FCFindex]))</f>
        <v>6Oct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6Oct</v>
      </c>
      <c r="H358" s="1" t="str">
        <f>INDEX(FCF[MarkTo],MATCH(FCFdata[[#This Row],[FCFindex]],FCF[FCFindex]))</f>
        <v>7Rot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7Rot</v>
      </c>
      <c r="H359" s="1" t="str">
        <f>INDEX(FCF[MarkTo],MATCH(FCFdata[[#This Row],[FCFindex]],FCF[FCFindex]))</f>
        <v>8Gp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8Gp</v>
      </c>
      <c r="H360" s="1" t="str">
        <f>INDEX(FCF[MarkTo],MATCH(FCFdata[[#This Row],[FCFindex]],FCF[FCFindex]))</f>
        <v>9Ama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>10Tm</v>
      </c>
      <c r="H371" s="1" t="str">
        <f>INDEX(FCF[MarkTo],MATCH(FCFdata[[#This Row],[FCFindex]],FCF[FCFindex]))</f>
        <v>11Azd</v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4G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4G</v>
      </c>
      <c r="H376" s="1" t="str">
        <f>INDEX(FCF[MarkTo],MATCH(FCFdata[[#This Row],[FCFindex]],FCF[FCFindex]))</f>
        <v>5S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5S</v>
      </c>
      <c r="H377" s="1" t="str">
        <f>INDEX(FCF[MarkTo],MATCH(FCFdata[[#This Row],[FCFindex]],FCF[FCFindex]))</f>
        <v>6Oct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6Oct</v>
      </c>
      <c r="H378" s="1" t="str">
        <f>INDEX(FCF[MarkTo],MATCH(FCFdata[[#This Row],[FCFindex]],FCF[FCFindex]))</f>
        <v>7Rot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8Gp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8Gp</v>
      </c>
      <c r="H380" s="1" t="str">
        <f>INDEX(FCF[MarkTo],MATCH(FCFdata[[#This Row],[FCFindex]],FCF[FCFindex]))</f>
        <v>9Ama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>10Tm</v>
      </c>
      <c r="H381" s="1" t="str">
        <f>INDEX(FCF[MarkTo],MATCH(FCFdata[[#This Row],[FCFindex]],FCF[FCFindex]))</f>
        <v>11Azd</v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4G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4G</v>
      </c>
      <c r="H386" s="1" t="str">
        <f>INDEX(FCF[MarkTo],MATCH(FCFdata[[#This Row],[FCFindex]],FCF[FCFindex]))</f>
        <v>5S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5S</v>
      </c>
      <c r="H387" s="1" t="str">
        <f>INDEX(FCF[MarkTo],MATCH(FCFdata[[#This Row],[FCFindex]],FCF[FCFindex]))</f>
        <v>6Oct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6Oct</v>
      </c>
      <c r="H388" s="1" t="str">
        <f>INDEX(FCF[MarkTo],MATCH(FCFdata[[#This Row],[FCFindex]],FCF[FCFindex]))</f>
        <v>7Rot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7Rot</v>
      </c>
      <c r="H389" s="1" t="str">
        <f>INDEX(FCF[MarkTo],MATCH(FCFdata[[#This Row],[FCFindex]],FCF[FCFindex]))</f>
        <v>8Gp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8Gp</v>
      </c>
      <c r="H390" s="1" t="str">
        <f>INDEX(FCF[MarkTo],MATCH(FCFdata[[#This Row],[FCFindex]],FCF[FCFindex]))</f>
        <v>9Ama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4G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4G</v>
      </c>
      <c r="H396" s="1" t="str">
        <f>INDEX(FCF[MarkTo],MATCH(FCFdata[[#This Row],[FCFindex]],FCF[FCFindex]))</f>
        <v>5S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5S</v>
      </c>
      <c r="H397" s="1" t="str">
        <f>INDEX(FCF[MarkTo],MATCH(FCFdata[[#This Row],[FCFindex]],FCF[FCFindex]))</f>
        <v>6Oct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6Oct</v>
      </c>
      <c r="H398" s="1" t="str">
        <f>INDEX(FCF[MarkTo],MATCH(FCFdata[[#This Row],[FCFindex]],FCF[FCFindex]))</f>
        <v>7Rot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7Rot</v>
      </c>
      <c r="H399" s="1" t="str">
        <f>INDEX(FCF[MarkTo],MATCH(FCFdata[[#This Row],[FCFindex]],FCF[FCFindex]))</f>
        <v>8Gp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9Ama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>10Tm</v>
      </c>
      <c r="H401" s="1" t="str">
        <f>INDEX(FCF[MarkTo],MATCH(FCFdata[[#This Row],[FCFindex]],FCF[FCFindex]))</f>
        <v>11Azd</v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4G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4G</v>
      </c>
      <c r="H406" s="1" t="str">
        <f>INDEX(FCF[MarkTo],MATCH(FCFdata[[#This Row],[FCFindex]],FCF[FCFindex]))</f>
        <v>5S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5S</v>
      </c>
      <c r="H407" s="1" t="str">
        <f>INDEX(FCF[MarkTo],MATCH(FCFdata[[#This Row],[FCFindex]],FCF[FCFindex]))</f>
        <v>6Oct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6Oct</v>
      </c>
      <c r="H408" s="1" t="str">
        <f>INDEX(FCF[MarkTo],MATCH(FCFdata[[#This Row],[FCFindex]],FCF[FCFindex]))</f>
        <v>7Rot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7Rot</v>
      </c>
      <c r="H409" s="1" t="str">
        <f>INDEX(FCF[MarkTo],MATCH(FCFdata[[#This Row],[FCFindex]],FCF[FCFindex]))</f>
        <v>8Gp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8Gp</v>
      </c>
      <c r="H410" s="1" t="str">
        <f>INDEX(FCF[MarkTo],MATCH(FCFdata[[#This Row],[FCFindex]],FCF[FCFindex]))</f>
        <v>9Ama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>10Tm</v>
      </c>
      <c r="H411" s="1" t="str">
        <f>INDEX(FCF[MarkTo],MATCH(FCFdata[[#This Row],[FCFindex]],FCF[FCFindex]))</f>
        <v>11Azd</v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4G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4G</v>
      </c>
      <c r="H416" s="1" t="str">
        <f>INDEX(FCF[MarkTo],MATCH(FCFdata[[#This Row],[FCFindex]],FCF[FCFindex]))</f>
        <v>5S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5S</v>
      </c>
      <c r="H417" s="1" t="str">
        <f>INDEX(FCF[MarkTo],MATCH(FCFdata[[#This Row],[FCFindex]],FCF[FCFindex]))</f>
        <v>6Oct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6Oct</v>
      </c>
      <c r="H418" s="1" t="str">
        <f>INDEX(FCF[MarkTo],MATCH(FCFdata[[#This Row],[FCFindex]],FCF[FCFindex]))</f>
        <v>7Rot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7Rot</v>
      </c>
      <c r="H419" s="1" t="str">
        <f>INDEX(FCF[MarkTo],MATCH(FCFdata[[#This Row],[FCFindex]],FCF[FCFindex]))</f>
        <v>8Gp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8Gp</v>
      </c>
      <c r="H420" s="1" t="str">
        <f>INDEX(FCF[MarkTo],MATCH(FCFdata[[#This Row],[FCFindex]],FCF[FCFindex]))</f>
        <v>9Ama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4G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4G</v>
      </c>
      <c r="H426" s="1" t="str">
        <f>INDEX(FCF[MarkTo],MATCH(FCFdata[[#This Row],[FCFindex]],FCF[FCFindex]))</f>
        <v>5S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5S</v>
      </c>
      <c r="H427" s="1" t="str">
        <f>INDEX(FCF[MarkTo],MATCH(FCFdata[[#This Row],[FCFindex]],FCF[FCFindex]))</f>
        <v>6Oct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6Oct</v>
      </c>
      <c r="H428" s="1" t="str">
        <f>INDEX(FCF[MarkTo],MATCH(FCFdata[[#This Row],[FCFindex]],FCF[FCFindex]))</f>
        <v>7Rot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7Rot</v>
      </c>
      <c r="H429" s="1" t="str">
        <f>INDEX(FCF[MarkTo],MATCH(FCFdata[[#This Row],[FCFindex]],FCF[FCFindex]))</f>
        <v>8Gp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8Gp</v>
      </c>
      <c r="H430" s="1" t="str">
        <f>INDEX(FCF[MarkTo],MATCH(FCFdata[[#This Row],[FCFindex]],FCF[FCFindex]))</f>
        <v>9Ama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>10Tm</v>
      </c>
      <c r="H431" s="1" t="str">
        <f>INDEX(FCF[MarkTo],MATCH(FCFdata[[#This Row],[FCFindex]],FCF[FCFindex]))</f>
        <v>11Azd</v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6Oct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6Oct</v>
      </c>
      <c r="H438" s="1" t="str">
        <f>INDEX(FCF[MarkTo],MATCH(FCFdata[[#This Row],[FCFindex]],FCF[FCFindex]))</f>
        <v>7Rot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8Gp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8Gp</v>
      </c>
      <c r="H440" s="1" t="str">
        <f>INDEX(FCF[MarkTo],MATCH(FCFdata[[#This Row],[FCFindex]],FCF[FCFindex]))</f>
        <v>9Ama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>10Tm</v>
      </c>
      <c r="H451" s="1" t="str">
        <f>INDEX(FCF[MarkTo],MATCH(FCFdata[[#This Row],[FCFindex]],FCF[FCFindex]))</f>
        <v>11Azd</v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>10Tm</v>
      </c>
      <c r="H461" s="1" t="str">
        <f>INDEX(FCF[MarkTo],MATCH(FCFdata[[#This Row],[FCFindex]],FCF[FCFindex]))</f>
        <v>11Azd</v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4G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4G</v>
      </c>
      <c r="H466" s="1" t="str">
        <f>INDEX(FCF[MarkTo],MATCH(FCFdata[[#This Row],[FCFindex]],FCF[FCFindex]))</f>
        <v>5S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5S</v>
      </c>
      <c r="H467" s="1" t="str">
        <f>INDEX(FCF[MarkTo],MATCH(FCFdata[[#This Row],[FCFindex]],FCF[FCFindex]))</f>
        <v>6Oct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6Oct</v>
      </c>
      <c r="H468" s="1" t="str">
        <f>INDEX(FCF[MarkTo],MATCH(FCFdata[[#This Row],[FCFindex]],FCF[FCFindex]))</f>
        <v>7Rot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7Rot</v>
      </c>
      <c r="H469" s="1" t="str">
        <f>INDEX(FCF[MarkTo],MATCH(FCFdata[[#This Row],[FCFindex]],FCF[FCFindex]))</f>
        <v>8Gp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8Gp</v>
      </c>
      <c r="H470" s="1" t="str">
        <f>INDEX(FCF[MarkTo],MATCH(FCFdata[[#This Row],[FCFindex]],FCF[FCFindex]))</f>
        <v>9Ama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>10Tm</v>
      </c>
      <c r="H471" s="1" t="str">
        <f>INDEX(FCF[MarkTo],MATCH(FCFdata[[#This Row],[FCFindex]],FCF[FCFindex]))</f>
        <v>11Azd</v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4G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6Oct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6Oct</v>
      </c>
      <c r="H478" s="1" t="str">
        <f>INDEX(FCF[MarkTo],MATCH(FCFdata[[#This Row],[FCFindex]],FCF[FCFindex]))</f>
        <v>7Rot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7Rot</v>
      </c>
      <c r="H479" s="1" t="str">
        <f>INDEX(FCF[MarkTo],MATCH(FCFdata[[#This Row],[FCFindex]],FCF[FCFindex]))</f>
        <v>8Gp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8Gp</v>
      </c>
      <c r="H480" s="1" t="str">
        <f>INDEX(FCF[MarkTo],MATCH(FCFdata[[#This Row],[FCFindex]],FCF[FCFindex]))</f>
        <v>9Ama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4G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4G</v>
      </c>
      <c r="H486" s="1" t="str">
        <f>INDEX(FCF[MarkTo],MATCH(FCFdata[[#This Row],[FCFindex]],FCF[FCFindex]))</f>
        <v>5S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5S</v>
      </c>
      <c r="H487" s="1" t="str">
        <f>INDEX(FCF[MarkTo],MATCH(FCFdata[[#This Row],[FCFindex]],FCF[FCFindex]))</f>
        <v>6Oct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6Oct</v>
      </c>
      <c r="H488" s="1" t="str">
        <f>INDEX(FCF[MarkTo],MATCH(FCFdata[[#This Row],[FCFindex]],FCF[FCFindex]))</f>
        <v>7Rot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7Rot</v>
      </c>
      <c r="H489" s="1" t="str">
        <f>INDEX(FCF[MarkTo],MATCH(FCFdata[[#This Row],[FCFindex]],FCF[FCFindex]))</f>
        <v>8Gp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8Gp</v>
      </c>
      <c r="H490" s="1" t="str">
        <f>INDEX(FCF[MarkTo],MATCH(FCFdata[[#This Row],[FCFindex]],FCF[FCFindex]))</f>
        <v>9Ama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4G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4G</v>
      </c>
      <c r="H496" s="1" t="str">
        <f>INDEX(FCF[MarkTo],MATCH(FCFdata[[#This Row],[FCFindex]],FCF[FCFindex]))</f>
        <v>5S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5S</v>
      </c>
      <c r="H497" s="1" t="str">
        <f>INDEX(FCF[MarkTo],MATCH(FCFdata[[#This Row],[FCFindex]],FCF[FCFindex]))</f>
        <v>6Oct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6Oct</v>
      </c>
      <c r="H498" s="1" t="str">
        <f>INDEX(FCF[MarkTo],MATCH(FCFdata[[#This Row],[FCFindex]],FCF[FCFindex]))</f>
        <v>7Rot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8Gp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8Gp</v>
      </c>
      <c r="H500" s="1" t="str">
        <f>INDEX(FCF[MarkTo],MATCH(FCFdata[[#This Row],[FCFindex]],FCF[FCFindex]))</f>
        <v>9Ama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>10Tm</v>
      </c>
      <c r="H501" s="1" t="str">
        <f>INDEX(FCF[MarkTo],MATCH(FCFdata[[#This Row],[FCFindex]],FCF[FCFindex]))</f>
        <v>11Azd</v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4G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4G</v>
      </c>
      <c r="H506" s="1" t="str">
        <f>INDEX(FCF[MarkTo],MATCH(FCFdata[[#This Row],[FCFindex]],FCF[FCFindex]))</f>
        <v>5S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5S</v>
      </c>
      <c r="H507" s="1" t="str">
        <f>INDEX(FCF[MarkTo],MATCH(FCFdata[[#This Row],[FCFindex]],FCF[FCFindex]))</f>
        <v>6Oct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6Oct</v>
      </c>
      <c r="H508" s="1" t="str">
        <f>INDEX(FCF[MarkTo],MATCH(FCFdata[[#This Row],[FCFindex]],FCF[FCFindex]))</f>
        <v>7Rot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7Rot</v>
      </c>
      <c r="H509" s="1" t="str">
        <f>INDEX(FCF[MarkTo],MATCH(FCFdata[[#This Row],[FCFindex]],FCF[FCFindex]))</f>
        <v>8Gp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8Gp</v>
      </c>
      <c r="H510" s="1" t="str">
        <f>INDEX(FCF[MarkTo],MATCH(FCFdata[[#This Row],[FCFindex]],FCF[FCFindex]))</f>
        <v>9Ama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>10Tm</v>
      </c>
      <c r="H511" s="1" t="str">
        <f>INDEX(FCF[MarkTo],MATCH(FCFdata[[#This Row],[FCFindex]],FCF[FCFindex]))</f>
        <v>11Azd</v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4G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4G</v>
      </c>
      <c r="H516" s="1" t="str">
        <f>INDEX(FCF[MarkTo],MATCH(FCFdata[[#This Row],[FCFindex]],FCF[FCFindex]))</f>
        <v>5S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5S</v>
      </c>
      <c r="H517" s="1" t="str">
        <f>INDEX(FCF[MarkTo],MATCH(FCFdata[[#This Row],[FCFindex]],FCF[FCFindex]))</f>
        <v>6Oct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6Oct</v>
      </c>
      <c r="H518" s="1" t="str">
        <f>INDEX(FCF[MarkTo],MATCH(FCFdata[[#This Row],[FCFindex]],FCF[FCFindex]))</f>
        <v>7Rot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7Rot</v>
      </c>
      <c r="H519" s="1" t="str">
        <f>INDEX(FCF[MarkTo],MATCH(FCFdata[[#This Row],[FCFindex]],FCF[FCFindex]))</f>
        <v>8Gp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8Gp</v>
      </c>
      <c r="H520" s="1" t="str">
        <f>INDEX(FCF[MarkTo],MATCH(FCFdata[[#This Row],[FCFindex]],FCF[FCFindex]))</f>
        <v>9Ama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4G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4G</v>
      </c>
      <c r="H526" s="1" t="str">
        <f>INDEX(FCF[MarkTo],MATCH(FCFdata[[#This Row],[FCFindex]],FCF[FCFindex]))</f>
        <v>5S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5S</v>
      </c>
      <c r="H527" s="1" t="str">
        <f>INDEX(FCF[MarkTo],MATCH(FCFdata[[#This Row],[FCFindex]],FCF[FCFindex]))</f>
        <v>6Oct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6Oct</v>
      </c>
      <c r="H528" s="1" t="str">
        <f>INDEX(FCF[MarkTo],MATCH(FCFdata[[#This Row],[FCFindex]],FCF[FCFindex]))</f>
        <v>7Rot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7Rot</v>
      </c>
      <c r="H529" s="1" t="str">
        <f>INDEX(FCF[MarkTo],MATCH(FCFdata[[#This Row],[FCFindex]],FCF[FCFindex]))</f>
        <v>8Gp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9Ama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>10Tm</v>
      </c>
      <c r="H531" s="1" t="str">
        <f>INDEX(FCF[MarkTo],MATCH(FCFdata[[#This Row],[FCFindex]],FCF[FCFindex]))</f>
        <v>11Azd</v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4G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4G</v>
      </c>
      <c r="H536" s="1" t="str">
        <f>INDEX(FCF[MarkTo],MATCH(FCFdata[[#This Row],[FCFindex]],FCF[FCFindex]))</f>
        <v>5S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5S</v>
      </c>
      <c r="H537" s="1" t="str">
        <f>INDEX(FCF[MarkTo],MATCH(FCFdata[[#This Row],[FCFindex]],FCF[FCFindex]))</f>
        <v>6Oct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6Oct</v>
      </c>
      <c r="H538" s="1" t="str">
        <f>INDEX(FCF[MarkTo],MATCH(FCFdata[[#This Row],[FCFindex]],FCF[FCFindex]))</f>
        <v>7Rot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7Rot</v>
      </c>
      <c r="H539" s="1" t="str">
        <f>INDEX(FCF[MarkTo],MATCH(FCFdata[[#This Row],[FCFindex]],FCF[FCFindex]))</f>
        <v>8Gp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8Gp</v>
      </c>
      <c r="H540" s="1" t="str">
        <f>INDEX(FCF[MarkTo],MATCH(FCFdata[[#This Row],[FCFindex]],FCF[FCFindex]))</f>
        <v>9Ama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4G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4G</v>
      </c>
      <c r="H566" s="1" t="str">
        <f>INDEX(FCF[MarkTo],MATCH(FCFdata[[#This Row],[FCFindex]],FCF[FCFindex]))</f>
        <v>5S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5S</v>
      </c>
      <c r="H567" s="1" t="str">
        <f>INDEX(FCF[MarkTo],MATCH(FCFdata[[#This Row],[FCFindex]],FCF[FCFindex]))</f>
        <v>6Oct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6Oct</v>
      </c>
      <c r="H568" s="1" t="str">
        <f>INDEX(FCF[MarkTo],MATCH(FCFdata[[#This Row],[FCFindex]],FCF[FCFindex]))</f>
        <v>7Rot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7Rot</v>
      </c>
      <c r="H569" s="1" t="str">
        <f>INDEX(FCF[MarkTo],MATCH(FCFdata[[#This Row],[FCFindex]],FCF[FCFindex]))</f>
        <v>8Gp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8Gp</v>
      </c>
      <c r="H570" s="1" t="str">
        <f>INDEX(FCF[MarkTo],MATCH(FCFdata[[#This Row],[FCFindex]],FCF[FCFindex]))</f>
        <v>9Ama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10Tm</v>
      </c>
      <c r="H571" s="1" t="str">
        <f>INDEX(FCF[MarkTo],MATCH(FCFdata[[#This Row],[FCFindex]],FCF[FCFindex]))</f>
        <v>11Azd</v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4G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4G</v>
      </c>
      <c r="H576" s="1" t="str">
        <f>INDEX(FCF[MarkTo],MATCH(FCFdata[[#This Row],[FCFindex]],FCF[FCFindex]))</f>
        <v>5S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5S</v>
      </c>
      <c r="H577" s="1" t="str">
        <f>INDEX(FCF[MarkTo],MATCH(FCFdata[[#This Row],[FCFindex]],FCF[FCFindex]))</f>
        <v>6Oct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6Oct</v>
      </c>
      <c r="H578" s="1" t="str">
        <f>INDEX(FCF[MarkTo],MATCH(FCFdata[[#This Row],[FCFindex]],FCF[FCFindex]))</f>
        <v>7Rot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7Rot</v>
      </c>
      <c r="H579" s="1" t="str">
        <f>INDEX(FCF[MarkTo],MATCH(FCFdata[[#This Row],[FCFindex]],FCF[FCFindex]))</f>
        <v>8Gp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8Gp</v>
      </c>
      <c r="H580" s="1" t="str">
        <f>INDEX(FCF[MarkTo],MATCH(FCFdata[[#This Row],[FCFindex]],FCF[FCFindex]))</f>
        <v>9Ama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>10Tm</v>
      </c>
      <c r="H581" s="1" t="str">
        <f>INDEX(FCF[MarkTo],MATCH(FCFdata[[#This Row],[FCFindex]],FCF[FCFindex]))</f>
        <v>11Azd</v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4G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4G</v>
      </c>
      <c r="H586" s="1" t="str">
        <f>INDEX(FCF[MarkTo],MATCH(FCFdata[[#This Row],[FCFindex]],FCF[FCFindex]))</f>
        <v>5S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5S</v>
      </c>
      <c r="H587" s="1" t="str">
        <f>INDEX(FCF[MarkTo],MATCH(FCFdata[[#This Row],[FCFindex]],FCF[FCFindex]))</f>
        <v>6Oct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6Oct</v>
      </c>
      <c r="H588" s="1" t="str">
        <f>INDEX(FCF[MarkTo],MATCH(FCFdata[[#This Row],[FCFindex]],FCF[FCFindex]))</f>
        <v>7Rot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7Rot</v>
      </c>
      <c r="H589" s="1" t="str">
        <f>INDEX(FCF[MarkTo],MATCH(FCFdata[[#This Row],[FCFindex]],FCF[FCFindex]))</f>
        <v>8Gp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8Gp</v>
      </c>
      <c r="H590" s="1" t="str">
        <f>INDEX(FCF[MarkTo],MATCH(FCFdata[[#This Row],[FCFindex]],FCF[FCFindex]))</f>
        <v>9Ama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>10Tm</v>
      </c>
      <c r="H591" s="1" t="str">
        <f>INDEX(FCF[MarkTo],MATCH(FCFdata[[#This Row],[FCFindex]],FCF[FCFindex]))</f>
        <v>11Azd</v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4G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4G</v>
      </c>
      <c r="H596" s="1" t="str">
        <f>INDEX(FCF[MarkTo],MATCH(FCFdata[[#This Row],[FCFindex]],FCF[FCFindex]))</f>
        <v>5S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5S</v>
      </c>
      <c r="H597" s="1" t="str">
        <f>INDEX(FCF[MarkTo],MATCH(FCFdata[[#This Row],[FCFindex]],FCF[FCFindex]))</f>
        <v>6Oct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6Oct</v>
      </c>
      <c r="H598" s="1" t="str">
        <f>INDEX(FCF[MarkTo],MATCH(FCFdata[[#This Row],[FCFindex]],FCF[FCFindex]))</f>
        <v>7Rot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7Rot</v>
      </c>
      <c r="H599" s="1" t="str">
        <f>INDEX(FCF[MarkTo],MATCH(FCFdata[[#This Row],[FCFindex]],FCF[FCFindex]))</f>
        <v>8Gp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8Gp</v>
      </c>
      <c r="H600" s="1" t="str">
        <f>INDEX(FCF[MarkTo],MATCH(FCFdata[[#This Row],[FCFindex]],FCF[FCFindex]))</f>
        <v>9Ama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4G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6Oct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6Oct</v>
      </c>
      <c r="H608" s="1" t="str">
        <f>INDEX(FCF[MarkTo],MATCH(FCFdata[[#This Row],[FCFindex]],FCF[FCFindex]))</f>
        <v>7Rot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7Rot</v>
      </c>
      <c r="H609" s="1" t="str">
        <f>INDEX(FCF[MarkTo],MATCH(FCFdata[[#This Row],[FCFindex]],FCF[FCFindex]))</f>
        <v>8Gp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8Gp</v>
      </c>
      <c r="H610" s="1" t="str">
        <f>INDEX(FCF[MarkTo],MATCH(FCFdata[[#This Row],[FCFindex]],FCF[FCFindex]))</f>
        <v>9Ama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>10Tm</v>
      </c>
      <c r="H611" s="1" t="str">
        <f>INDEX(FCF[MarkTo],MATCH(FCFdata[[#This Row],[FCFindex]],FCF[FCFindex]))</f>
        <v>11Azd</v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4G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4G</v>
      </c>
      <c r="H616" s="1" t="str">
        <f>INDEX(FCF[MarkTo],MATCH(FCFdata[[#This Row],[FCFindex]],FCF[FCFindex]))</f>
        <v>5S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5S</v>
      </c>
      <c r="H617" s="1" t="str">
        <f>INDEX(FCF[MarkTo],MATCH(FCFdata[[#This Row],[FCFindex]],FCF[FCFindex]))</f>
        <v>6Oct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6Oct</v>
      </c>
      <c r="H618" s="1" t="str">
        <f>INDEX(FCF[MarkTo],MATCH(FCFdata[[#This Row],[FCFindex]],FCF[FCFindex]))</f>
        <v>7Rot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8Gp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8Gp</v>
      </c>
      <c r="H620" s="1" t="str">
        <f>INDEX(FCF[MarkTo],MATCH(FCFdata[[#This Row],[FCFindex]],FCF[FCFindex]))</f>
        <v>9Ama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>10Tm</v>
      </c>
      <c r="H621" s="1" t="str">
        <f>INDEX(FCF[MarkTo],MATCH(FCFdata[[#This Row],[FCFindex]],FCF[FCFindex]))</f>
        <v>11Azd</v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4G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4G</v>
      </c>
      <c r="H626" s="1" t="str">
        <f>INDEX(FCF[MarkTo],MATCH(FCFdata[[#This Row],[FCFindex]],FCF[FCFindex]))</f>
        <v>5S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5S</v>
      </c>
      <c r="H627" s="1" t="str">
        <f>INDEX(FCF[MarkTo],MATCH(FCFdata[[#This Row],[FCFindex]],FCF[FCFindex]))</f>
        <v>6Oct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6Oct</v>
      </c>
      <c r="H628" s="1" t="str">
        <f>INDEX(FCF[MarkTo],MATCH(FCFdata[[#This Row],[FCFindex]],FCF[FCFindex]))</f>
        <v>7Rot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7Rot</v>
      </c>
      <c r="H629" s="1" t="str">
        <f>INDEX(FCF[MarkTo],MATCH(FCFdata[[#This Row],[FCFindex]],FCF[FCFindex]))</f>
        <v>8Gp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8Gp</v>
      </c>
      <c r="H630" s="1" t="str">
        <f>INDEX(FCF[MarkTo],MATCH(FCFdata[[#This Row],[FCFindex]],FCF[FCFindex]))</f>
        <v>9Ama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>10Tm</v>
      </c>
      <c r="H641" s="1" t="str">
        <f>INDEX(FCF[MarkTo],MATCH(FCFdata[[#This Row],[FCFindex]],FCF[FCFindex]))</f>
        <v>11Azd</v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4G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4G</v>
      </c>
      <c r="H646" s="1" t="str">
        <f>INDEX(FCF[MarkTo],MATCH(FCFdata[[#This Row],[FCFindex]],FCF[FCFindex]))</f>
        <v>5S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5S</v>
      </c>
      <c r="H647" s="1" t="str">
        <f>INDEX(FCF[MarkTo],MATCH(FCFdata[[#This Row],[FCFindex]],FCF[FCFindex]))</f>
        <v>6Oct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6Oct</v>
      </c>
      <c r="H648" s="1" t="str">
        <f>INDEX(FCF[MarkTo],MATCH(FCFdata[[#This Row],[FCFindex]],FCF[FCFindex]))</f>
        <v>7Rot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7Rot</v>
      </c>
      <c r="H649" s="1" t="str">
        <f>INDEX(FCF[MarkTo],MATCH(FCFdata[[#This Row],[FCFindex]],FCF[FCFindex]))</f>
        <v>8Gp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8Gp</v>
      </c>
      <c r="H650" s="1" t="str">
        <f>INDEX(FCF[MarkTo],MATCH(FCFdata[[#This Row],[FCFindex]],FCF[FCFindex]))</f>
        <v>9Ama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6Oct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6Oct</v>
      </c>
      <c r="H658" s="1" t="str">
        <f>INDEX(FCF[MarkTo],MATCH(FCFdata[[#This Row],[FCFindex]],FCF[FCFindex]))</f>
        <v>7Rot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7Rot</v>
      </c>
      <c r="H659" s="1" t="str">
        <f>INDEX(FCF[MarkTo],MATCH(FCFdata[[#This Row],[FCFindex]],FCF[FCFindex]))</f>
        <v>8Gp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9Ama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>10Tm</v>
      </c>
      <c r="H671" s="1" t="str">
        <f>INDEX(FCF[MarkTo],MATCH(FCFdata[[#This Row],[FCFindex]],FCF[FCFindex]))</f>
        <v>11Azd</v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4G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4G</v>
      </c>
      <c r="H676" s="1" t="str">
        <f>INDEX(FCF[MarkTo],MATCH(FCFdata[[#This Row],[FCFindex]],FCF[FCFindex]))</f>
        <v>5S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5S</v>
      </c>
      <c r="H677" s="1" t="str">
        <f>INDEX(FCF[MarkTo],MATCH(FCFdata[[#This Row],[FCFindex]],FCF[FCFindex]))</f>
        <v>6Oct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6Oct</v>
      </c>
      <c r="H678" s="1" t="str">
        <f>INDEX(FCF[MarkTo],MATCH(FCFdata[[#This Row],[FCFindex]],FCF[FCFindex]))</f>
        <v>7Rot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8Gp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8Gp</v>
      </c>
      <c r="H680" s="1" t="str">
        <f>INDEX(FCF[MarkTo],MATCH(FCFdata[[#This Row],[FCFindex]],FCF[FCFindex]))</f>
        <v>9Ama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>10Tm</v>
      </c>
      <c r="H681" s="1" t="str">
        <f>INDEX(FCF[MarkTo],MATCH(FCFdata[[#This Row],[FCFindex]],FCF[FCFindex]))</f>
        <v>11Azd</v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4G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4G</v>
      </c>
      <c r="H686" s="1" t="str">
        <f>INDEX(FCF[MarkTo],MATCH(FCFdata[[#This Row],[FCFindex]],FCF[FCFindex]))</f>
        <v>5S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5S</v>
      </c>
      <c r="H687" s="1" t="str">
        <f>INDEX(FCF[MarkTo],MATCH(FCFdata[[#This Row],[FCFindex]],FCF[FCFindex]))</f>
        <v>6Oct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6Oct</v>
      </c>
      <c r="H688" s="1" t="str">
        <f>INDEX(FCF[MarkTo],MATCH(FCFdata[[#This Row],[FCFindex]],FCF[FCFindex]))</f>
        <v>7Rot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7Rot</v>
      </c>
      <c r="H689" s="1" t="str">
        <f>INDEX(FCF[MarkTo],MATCH(FCFdata[[#This Row],[FCFindex]],FCF[FCFindex]))</f>
        <v>8Gp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8Gp</v>
      </c>
      <c r="H690" s="1" t="str">
        <f>INDEX(FCF[MarkTo],MATCH(FCFdata[[#This Row],[FCFindex]],FCF[FCFindex]))</f>
        <v>9Ama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>10Tm</v>
      </c>
      <c r="H691" s="1" t="str">
        <f>INDEX(FCF[MarkTo],MATCH(FCFdata[[#This Row],[FCFindex]],FCF[FCFindex]))</f>
        <v>11Azd</v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4G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4G</v>
      </c>
      <c r="H696" s="1" t="str">
        <f>INDEX(FCF[MarkTo],MATCH(FCFdata[[#This Row],[FCFindex]],FCF[FCFindex]))</f>
        <v>5S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5S</v>
      </c>
      <c r="H697" s="1" t="str">
        <f>INDEX(FCF[MarkTo],MATCH(FCFdata[[#This Row],[FCFindex]],FCF[FCFindex]))</f>
        <v>6Oct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6Oct</v>
      </c>
      <c r="H698" s="1" t="str">
        <f>INDEX(FCF[MarkTo],MATCH(FCFdata[[#This Row],[FCFindex]],FCF[FCFindex]))</f>
        <v>7Rot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7Rot</v>
      </c>
      <c r="H699" s="1" t="str">
        <f>INDEX(FCF[MarkTo],MATCH(FCFdata[[#This Row],[FCFindex]],FCF[FCFindex]))</f>
        <v>8Gp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8Gp</v>
      </c>
      <c r="H700" s="1" t="str">
        <f>INDEX(FCF[MarkTo],MATCH(FCFdata[[#This Row],[FCFindex]],FCF[FCFindex]))</f>
        <v>9Ama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4G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4G</v>
      </c>
      <c r="H706" s="1" t="str">
        <f>INDEX(FCF[MarkTo],MATCH(FCFdata[[#This Row],[FCFindex]],FCF[FCFindex]))</f>
        <v>5S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5S</v>
      </c>
      <c r="H707" s="1" t="str">
        <f>INDEX(FCF[MarkTo],MATCH(FCFdata[[#This Row],[FCFindex]],FCF[FCFindex]))</f>
        <v>6Oct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6Oct</v>
      </c>
      <c r="H708" s="1" t="str">
        <f>INDEX(FCF[MarkTo],MATCH(FCFdata[[#This Row],[FCFindex]],FCF[FCFindex]))</f>
        <v>7Rot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7Rot</v>
      </c>
      <c r="H709" s="1" t="str">
        <f>INDEX(FCF[MarkTo],MATCH(FCFdata[[#This Row],[FCFindex]],FCF[FCFindex]))</f>
        <v>8Gp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8Gp</v>
      </c>
      <c r="H710" s="1" t="str">
        <f>INDEX(FCF[MarkTo],MATCH(FCFdata[[#This Row],[FCFindex]],FCF[FCFindex]))</f>
        <v>9Ama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>10Tm</v>
      </c>
      <c r="H711" s="1" t="str">
        <f>INDEX(FCF[MarkTo],MATCH(FCFdata[[#This Row],[FCFindex]],FCF[FCFindex]))</f>
        <v>11Azd</v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4G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4G</v>
      </c>
      <c r="H716" s="1" t="str">
        <f>INDEX(FCF[MarkTo],MATCH(FCFdata[[#This Row],[FCFindex]],FCF[FCFindex]))</f>
        <v>5S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5S</v>
      </c>
      <c r="H717" s="1" t="str">
        <f>INDEX(FCF[MarkTo],MATCH(FCFdata[[#This Row],[FCFindex]],FCF[FCFindex]))</f>
        <v>6Oct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6Oct</v>
      </c>
      <c r="H718" s="1" t="str">
        <f>INDEX(FCF[MarkTo],MATCH(FCFdata[[#This Row],[FCFindex]],FCF[FCFindex]))</f>
        <v>7Rot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7Rot</v>
      </c>
      <c r="H719" s="1" t="str">
        <f>INDEX(FCF[MarkTo],MATCH(FCFdata[[#This Row],[FCFindex]],FCF[FCFindex]))</f>
        <v>8Gp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8Gp</v>
      </c>
      <c r="H720" s="1" t="str">
        <f>INDEX(FCF[MarkTo],MATCH(FCFdata[[#This Row],[FCFindex]],FCF[FCFindex]))</f>
        <v>9Ama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>10Tm</v>
      </c>
      <c r="H731" s="1" t="str">
        <f>INDEX(FCF[MarkTo],MATCH(FCFdata[[#This Row],[FCFindex]],FCF[FCFindex]))</f>
        <v>11Azd</v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4G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6Oct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6Oct</v>
      </c>
      <c r="H738" s="1" t="str">
        <f>INDEX(FCF[MarkTo],MATCH(FCFdata[[#This Row],[FCFindex]],FCF[FCFindex]))</f>
        <v>7Rot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8Gp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8Gp</v>
      </c>
      <c r="H740" s="1" t="str">
        <f>INDEX(FCF[MarkTo],MATCH(FCFdata[[#This Row],[FCFindex]],FCF[FCFindex]))</f>
        <v>9Ama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>10Tm</v>
      </c>
      <c r="H741" s="1" t="str">
        <f>INDEX(FCF[MarkTo],MATCH(FCFdata[[#This Row],[FCFindex]],FCF[FCFindex]))</f>
        <v>11Azd</v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4G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4G</v>
      </c>
      <c r="H746" s="1" t="str">
        <f>INDEX(FCF[MarkTo],MATCH(FCFdata[[#This Row],[FCFindex]],FCF[FCFindex]))</f>
        <v>5S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5S</v>
      </c>
      <c r="H747" s="1" t="str">
        <f>INDEX(FCF[MarkTo],MATCH(FCFdata[[#This Row],[FCFindex]],FCF[FCFindex]))</f>
        <v>6Oct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6Oct</v>
      </c>
      <c r="H748" s="1" t="str">
        <f>INDEX(FCF[MarkTo],MATCH(FCFdata[[#This Row],[FCFindex]],FCF[FCFindex]))</f>
        <v>7Rot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7Rot</v>
      </c>
      <c r="H749" s="1" t="str">
        <f>INDEX(FCF[MarkTo],MATCH(FCFdata[[#This Row],[FCFindex]],FCF[FCFindex]))</f>
        <v>8Gp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8Gp</v>
      </c>
      <c r="H750" s="1" t="str">
        <f>INDEX(FCF[MarkTo],MATCH(FCFdata[[#This Row],[FCFindex]],FCF[FCFindex]))</f>
        <v>9Ama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>10Tm</v>
      </c>
      <c r="H751" s="1" t="str">
        <f>INDEX(FCF[MarkTo],MATCH(FCFdata[[#This Row],[FCFindex]],FCF[FCFindex]))</f>
        <v>11Azd</v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4G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4G</v>
      </c>
      <c r="H756" s="1" t="str">
        <f>INDEX(FCF[MarkTo],MATCH(FCFdata[[#This Row],[FCFindex]],FCF[FCFindex]))</f>
        <v>5S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5S</v>
      </c>
      <c r="H757" s="1" t="str">
        <f>INDEX(FCF[MarkTo],MATCH(FCFdata[[#This Row],[FCFindex]],FCF[FCFindex]))</f>
        <v>6Oct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6Oct</v>
      </c>
      <c r="H758" s="1" t="str">
        <f>INDEX(FCF[MarkTo],MATCH(FCFdata[[#This Row],[FCFindex]],FCF[FCFindex]))</f>
        <v>7Rot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7Rot</v>
      </c>
      <c r="H759" s="1" t="str">
        <f>INDEX(FCF[MarkTo],MATCH(FCFdata[[#This Row],[FCFindex]],FCF[FCFindex]))</f>
        <v>8Gp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8Gp</v>
      </c>
      <c r="H760" s="1" t="str">
        <f>INDEX(FCF[MarkTo],MATCH(FCFdata[[#This Row],[FCFindex]],FCF[FCFindex]))</f>
        <v>9Ama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>10Tm</v>
      </c>
      <c r="H761" s="1" t="str">
        <f>INDEX(FCF[MarkTo],MATCH(FCFdata[[#This Row],[FCFindex]],FCF[FCFindex]))</f>
        <v>11Azd</v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6Oct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6Oct</v>
      </c>
      <c r="H768" s="1" t="str">
        <f>INDEX(FCF[MarkTo],MATCH(FCFdata[[#This Row],[FCFindex]],FCF[FCFindex]))</f>
        <v>7Rot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7Rot</v>
      </c>
      <c r="H769" s="1" t="str">
        <f>INDEX(FCF[MarkTo],MATCH(FCFdata[[#This Row],[FCFindex]],FCF[FCFindex]))</f>
        <v>8Gp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8Gp</v>
      </c>
      <c r="H770" s="1" t="str">
        <f>INDEX(FCF[MarkTo],MATCH(FCFdata[[#This Row],[FCFindex]],FCF[FCFindex]))</f>
        <v>9Ama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4G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4G</v>
      </c>
      <c r="H786" s="1" t="str">
        <f>INDEX(FCF[MarkTo],MATCH(FCFdata[[#This Row],[FCFindex]],FCF[FCFindex]))</f>
        <v>5S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5S</v>
      </c>
      <c r="H787" s="1" t="str">
        <f>INDEX(FCF[MarkTo],MATCH(FCFdata[[#This Row],[FCFindex]],FCF[FCFindex]))</f>
        <v>6Oct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6Oct</v>
      </c>
      <c r="H788" s="1" t="str">
        <f>INDEX(FCF[MarkTo],MATCH(FCFdata[[#This Row],[FCFindex]],FCF[FCFindex]))</f>
        <v>7Rot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7Rot</v>
      </c>
      <c r="H789" s="1" t="str">
        <f>INDEX(FCF[MarkTo],MATCH(FCFdata[[#This Row],[FCFindex]],FCF[FCFindex]))</f>
        <v>8Gp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9Ama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>10Tm</v>
      </c>
      <c r="H791" s="1" t="str">
        <f>INDEX(FCF[MarkTo],MATCH(FCFdata[[#This Row],[FCFindex]],FCF[FCFindex]))</f>
        <v>11Azd</v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4G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4G</v>
      </c>
      <c r="H796" s="1" t="str">
        <f>INDEX(FCF[MarkTo],MATCH(FCFdata[[#This Row],[FCFindex]],FCF[FCFindex]))</f>
        <v>5S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5S</v>
      </c>
      <c r="H797" s="1" t="str">
        <f>INDEX(FCF[MarkTo],MATCH(FCFdata[[#This Row],[FCFindex]],FCF[FCFindex]))</f>
        <v>6Oct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6Oct</v>
      </c>
      <c r="H798" s="1" t="str">
        <f>INDEX(FCF[MarkTo],MATCH(FCFdata[[#This Row],[FCFindex]],FCF[FCFindex]))</f>
        <v>7Rot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8Gp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8Gp</v>
      </c>
      <c r="H800" s="1" t="str">
        <f>INDEX(FCF[MarkTo],MATCH(FCFdata[[#This Row],[FCFindex]],FCF[FCFindex]))</f>
        <v>9Ama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>10Tm</v>
      </c>
      <c r="H801" s="1" t="str">
        <f>INDEX(FCF[MarkTo],MATCH(FCFdata[[#This Row],[FCFindex]],FCF[FCFindex]))</f>
        <v>11Azd</v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4G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4G</v>
      </c>
      <c r="H806" s="1" t="str">
        <f>INDEX(FCF[MarkTo],MATCH(FCFdata[[#This Row],[FCFindex]],FCF[FCFindex]))</f>
        <v>5S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5S</v>
      </c>
      <c r="H807" s="1" t="str">
        <f>INDEX(FCF[MarkTo],MATCH(FCFdata[[#This Row],[FCFindex]],FCF[FCFindex]))</f>
        <v>6Oct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6Oct</v>
      </c>
      <c r="H808" s="1" t="str">
        <f>INDEX(FCF[MarkTo],MATCH(FCFdata[[#This Row],[FCFindex]],FCF[FCFindex]))</f>
        <v>7Rot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7Rot</v>
      </c>
      <c r="H809" s="1" t="str">
        <f>INDEX(FCF[MarkTo],MATCH(FCFdata[[#This Row],[FCFindex]],FCF[FCFindex]))</f>
        <v>8Gp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8Gp</v>
      </c>
      <c r="H810" s="1" t="str">
        <f>INDEX(FCF[MarkTo],MATCH(FCFdata[[#This Row],[FCFindex]],FCF[FCFindex]))</f>
        <v>9Ama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>10Tm</v>
      </c>
      <c r="H811" s="1" t="str">
        <f>INDEX(FCF[MarkTo],MATCH(FCFdata[[#This Row],[FCFindex]],FCF[FCFindex]))</f>
        <v>11Azd</v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>10Tm</v>
      </c>
      <c r="H821" s="1" t="str">
        <f>INDEX(FCF[MarkTo],MATCH(FCFdata[[#This Row],[FCFindex]],FCF[FCFindex]))</f>
        <v>11Azd</v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4G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4G</v>
      </c>
      <c r="H826" s="1" t="str">
        <f>INDEX(FCF[MarkTo],MATCH(FCFdata[[#This Row],[FCFindex]],FCF[FCFindex]))</f>
        <v>5S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5S</v>
      </c>
      <c r="H827" s="1" t="str">
        <f>INDEX(FCF[MarkTo],MATCH(FCFdata[[#This Row],[FCFindex]],FCF[FCFindex]))</f>
        <v>6Oct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6Oct</v>
      </c>
      <c r="H828" s="1" t="str">
        <f>INDEX(FCF[MarkTo],MATCH(FCFdata[[#This Row],[FCFindex]],FCF[FCFindex]))</f>
        <v>7Rot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7Rot</v>
      </c>
      <c r="H829" s="1" t="str">
        <f>INDEX(FCF[MarkTo],MATCH(FCFdata[[#This Row],[FCFindex]],FCF[FCFindex]))</f>
        <v>8Gp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8Gp</v>
      </c>
      <c r="H830" s="1" t="str">
        <f>INDEX(FCF[MarkTo],MATCH(FCFdata[[#This Row],[FCFindex]],FCF[FCFindex]))</f>
        <v>9Ama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10Tm</v>
      </c>
      <c r="H831" s="1" t="str">
        <f>INDEX(FCF[MarkTo],MATCH(FCFdata[[#This Row],[FCFindex]],FCF[FCFindex]))</f>
        <v>11Azd</v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4G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4G</v>
      </c>
      <c r="H836" s="1" t="str">
        <f>INDEX(FCF[MarkTo],MATCH(FCFdata[[#This Row],[FCFindex]],FCF[FCFindex]))</f>
        <v>5S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5S</v>
      </c>
      <c r="H837" s="1" t="str">
        <f>INDEX(FCF[MarkTo],MATCH(FCFdata[[#This Row],[FCFindex]],FCF[FCFindex]))</f>
        <v>6Oct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6Oct</v>
      </c>
      <c r="H838" s="1" t="str">
        <f>INDEX(FCF[MarkTo],MATCH(FCFdata[[#This Row],[FCFindex]],FCF[FCFindex]))</f>
        <v>7Rot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7Rot</v>
      </c>
      <c r="H839" s="1" t="str">
        <f>INDEX(FCF[MarkTo],MATCH(FCFdata[[#This Row],[FCFindex]],FCF[FCFindex]))</f>
        <v>8Gp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8Gp</v>
      </c>
      <c r="H840" s="1" t="str">
        <f>INDEX(FCF[MarkTo],MATCH(FCFdata[[#This Row],[FCFindex]],FCF[FCFindex]))</f>
        <v>9Ama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4G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4G</v>
      </c>
      <c r="H846" s="1" t="str">
        <f>INDEX(FCF[MarkTo],MATCH(FCFdata[[#This Row],[FCFindex]],FCF[FCFindex]))</f>
        <v>5S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5S</v>
      </c>
      <c r="H847" s="1" t="str">
        <f>INDEX(FCF[MarkTo],MATCH(FCFdata[[#This Row],[FCFindex]],FCF[FCFindex]))</f>
        <v>6Oct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6Oct</v>
      </c>
      <c r="H848" s="1" t="str">
        <f>INDEX(FCF[MarkTo],MATCH(FCFdata[[#This Row],[FCFindex]],FCF[FCFindex]))</f>
        <v>7Rot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7Rot</v>
      </c>
      <c r="H849" s="1" t="str">
        <f>INDEX(FCF[MarkTo],MATCH(FCFdata[[#This Row],[FCFindex]],FCF[FCFindex]))</f>
        <v>8Gp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8Gp</v>
      </c>
      <c r="H850" s="1" t="str">
        <f>INDEX(FCF[MarkTo],MATCH(FCFdata[[#This Row],[FCFindex]],FCF[FCFindex]))</f>
        <v>9Ama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>10Tm</v>
      </c>
      <c r="H851" s="1" t="str">
        <f>INDEX(FCF[MarkTo],MATCH(FCFdata[[#This Row],[FCFindex]],FCF[FCFindex]))</f>
        <v>11Azd</v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4G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4G</v>
      </c>
      <c r="H856" s="1" t="str">
        <f>INDEX(FCF[MarkTo],MATCH(FCFdata[[#This Row],[FCFindex]],FCF[FCFindex]))</f>
        <v>5S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5S</v>
      </c>
      <c r="H857" s="1" t="str">
        <f>INDEX(FCF[MarkTo],MATCH(FCFdata[[#This Row],[FCFindex]],FCF[FCFindex]))</f>
        <v>6Oct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6Oct</v>
      </c>
      <c r="H858" s="1" t="str">
        <f>INDEX(FCF[MarkTo],MATCH(FCFdata[[#This Row],[FCFindex]],FCF[FCFindex]))</f>
        <v>7Rot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8Gp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8Gp</v>
      </c>
      <c r="H860" s="1" t="str">
        <f>INDEX(FCF[MarkTo],MATCH(FCFdata[[#This Row],[FCFindex]],FCF[FCFindex]))</f>
        <v>9Ama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>10Tm</v>
      </c>
      <c r="H861" s="1" t="str">
        <f>INDEX(FCF[MarkTo],MATCH(FCFdata[[#This Row],[FCFindex]],FCF[FCFindex]))</f>
        <v>11Azd</v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4G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6Oct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6Oct</v>
      </c>
      <c r="H868" s="1" t="str">
        <f>INDEX(FCF[MarkTo],MATCH(FCFdata[[#This Row],[FCFindex]],FCF[FCFindex]))</f>
        <v>7Rot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7Rot</v>
      </c>
      <c r="H869" s="1" t="str">
        <f>INDEX(FCF[MarkTo],MATCH(FCFdata[[#This Row],[FCFindex]],FCF[FCFindex]))</f>
        <v>8Gp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8Gp</v>
      </c>
      <c r="H870" s="1" t="str">
        <f>INDEX(FCF[MarkTo],MATCH(FCFdata[[#This Row],[FCFindex]],FCF[FCFindex]))</f>
        <v>9Ama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>10Tm</v>
      </c>
      <c r="H871" s="1" t="str">
        <f>INDEX(FCF[MarkTo],MATCH(FCFdata[[#This Row],[FCFindex]],FCF[FCFindex]))</f>
        <v>11Azd</v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6Oct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6Oct</v>
      </c>
      <c r="H878" s="1" t="str">
        <f>INDEX(FCF[MarkTo],MATCH(FCFdata[[#This Row],[FCFindex]],FCF[FCFindex]))</f>
        <v>7Rot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7Rot</v>
      </c>
      <c r="H879" s="1" t="str">
        <f>INDEX(FCF[MarkTo],MATCH(FCFdata[[#This Row],[FCFindex]],FCF[FCFindex]))</f>
        <v>8Gp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8Gp</v>
      </c>
      <c r="H880" s="1" t="str">
        <f>INDEX(FCF[MarkTo],MATCH(FCFdata[[#This Row],[FCFindex]],FCF[FCFindex]))</f>
        <v>9Ama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>10Tm</v>
      </c>
      <c r="H891" s="1" t="str">
        <f>INDEX(FCF[MarkTo],MATCH(FCFdata[[#This Row],[FCFindex]],FCF[FCFindex]))</f>
        <v>11Azd</v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4G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4G</v>
      </c>
      <c r="H896" s="1" t="str">
        <f>INDEX(FCF[MarkTo],MATCH(FCFdata[[#This Row],[FCFindex]],FCF[FCFindex]))</f>
        <v>5S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5S</v>
      </c>
      <c r="H897" s="1" t="str">
        <f>INDEX(FCF[MarkTo],MATCH(FCFdata[[#This Row],[FCFindex]],FCF[FCFindex]))</f>
        <v>6Oct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6Oct</v>
      </c>
      <c r="H898" s="1" t="str">
        <f>INDEX(FCF[MarkTo],MATCH(FCFdata[[#This Row],[FCFindex]],FCF[FCFindex]))</f>
        <v>7Rot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7Rot</v>
      </c>
      <c r="H899" s="1" t="str">
        <f>INDEX(FCF[MarkTo],MATCH(FCFdata[[#This Row],[FCFindex]],FCF[FCFindex]))</f>
        <v>8Gp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8Gp</v>
      </c>
      <c r="H900" s="1" t="str">
        <f>INDEX(FCF[MarkTo],MATCH(FCFdata[[#This Row],[FCFindex]],FCF[FCFindex]))</f>
        <v>9Ama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4G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4G</v>
      </c>
      <c r="H916" s="1" t="str">
        <f>INDEX(FCF[MarkTo],MATCH(FCFdata[[#This Row],[FCFindex]],FCF[FCFindex]))</f>
        <v>5S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5S</v>
      </c>
      <c r="H917" s="1" t="str">
        <f>INDEX(FCF[MarkTo],MATCH(FCFdata[[#This Row],[FCFindex]],FCF[FCFindex]))</f>
        <v>6Oct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6Oct</v>
      </c>
      <c r="H918" s="1" t="str">
        <f>INDEX(FCF[MarkTo],MATCH(FCFdata[[#This Row],[FCFindex]],FCF[FCFindex]))</f>
        <v>7Rot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8Gp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9Ama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>10Tm</v>
      </c>
      <c r="H921" s="1" t="str">
        <f>INDEX(FCF[MarkTo],MATCH(FCFdata[[#This Row],[FCFindex]],FCF[FCFindex]))</f>
        <v>11Azd</v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4G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4G</v>
      </c>
      <c r="H926" s="1" t="str">
        <f>INDEX(FCF[MarkTo],MATCH(FCFdata[[#This Row],[FCFindex]],FCF[FCFindex]))</f>
        <v>5S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5S</v>
      </c>
      <c r="H927" s="1" t="str">
        <f>INDEX(FCF[MarkTo],MATCH(FCFdata[[#This Row],[FCFindex]],FCF[FCFindex]))</f>
        <v>6Oct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6Oct</v>
      </c>
      <c r="H928" s="1" t="str">
        <f>INDEX(FCF[MarkTo],MATCH(FCFdata[[#This Row],[FCFindex]],FCF[FCFindex]))</f>
        <v>7Rot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7Rot</v>
      </c>
      <c r="H929" s="1" t="str">
        <f>INDEX(FCF[MarkTo],MATCH(FCFdata[[#This Row],[FCFindex]],FCF[FCFindex]))</f>
        <v>8Gp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8Gp</v>
      </c>
      <c r="H930" s="1" t="str">
        <f>INDEX(FCF[MarkTo],MATCH(FCFdata[[#This Row],[FCFindex]],FCF[FCFindex]))</f>
        <v>9Ama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>10Tm</v>
      </c>
      <c r="H931" s="1" t="str">
        <f>INDEX(FCF[MarkTo],MATCH(FCFdata[[#This Row],[FCFindex]],FCF[FCFindex]))</f>
        <v>11Azd</v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4G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4G</v>
      </c>
      <c r="H936" s="1" t="str">
        <f>INDEX(FCF[MarkTo],MATCH(FCFdata[[#This Row],[FCFindex]],FCF[FCFindex]))</f>
        <v>5S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5S</v>
      </c>
      <c r="H937" s="1" t="str">
        <f>INDEX(FCF[MarkTo],MATCH(FCFdata[[#This Row],[FCFindex]],FCF[FCFindex]))</f>
        <v>6Oct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6Oct</v>
      </c>
      <c r="H938" s="1" t="str">
        <f>INDEX(FCF[MarkTo],MATCH(FCFdata[[#This Row],[FCFindex]],FCF[FCFindex]))</f>
        <v>7Rot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7Rot</v>
      </c>
      <c r="H939" s="1" t="str">
        <f>INDEX(FCF[MarkTo],MATCH(FCFdata[[#This Row],[FCFindex]],FCF[FCFindex]))</f>
        <v>8Gp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8Gp</v>
      </c>
      <c r="H940" s="1" t="str">
        <f>INDEX(FCF[MarkTo],MATCH(FCFdata[[#This Row],[FCFindex]],FCF[FCFindex]))</f>
        <v>9Ama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>10Tm</v>
      </c>
      <c r="H941" s="1" t="str">
        <f>INDEX(FCF[MarkTo],MATCH(FCFdata[[#This Row],[FCFindex]],FCF[FCFindex]))</f>
        <v>11Azd</v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4G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4G</v>
      </c>
      <c r="H946" s="1" t="str">
        <f>INDEX(FCF[MarkTo],MATCH(FCFdata[[#This Row],[FCFindex]],FCF[FCFindex]))</f>
        <v>5S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5S</v>
      </c>
      <c r="H947" s="1" t="str">
        <f>INDEX(FCF[MarkTo],MATCH(FCFdata[[#This Row],[FCFindex]],FCF[FCFindex]))</f>
        <v>6Oct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6Oct</v>
      </c>
      <c r="H948" s="1" t="str">
        <f>INDEX(FCF[MarkTo],MATCH(FCFdata[[#This Row],[FCFindex]],FCF[FCFindex]))</f>
        <v>7Rot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7Rot</v>
      </c>
      <c r="H949" s="1" t="str">
        <f>INDEX(FCF[MarkTo],MATCH(FCFdata[[#This Row],[FCFindex]],FCF[FCFindex]))</f>
        <v>8Gp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8Gp</v>
      </c>
      <c r="H950" s="1" t="str">
        <f>INDEX(FCF[MarkTo],MATCH(FCFdata[[#This Row],[FCFindex]],FCF[FCFindex]))</f>
        <v>9Ama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>10Tm</v>
      </c>
      <c r="H951" s="1" t="str">
        <f>INDEX(FCF[MarkTo],MATCH(FCFdata[[#This Row],[FCFindex]],FCF[FCFindex]))</f>
        <v>11Azd</v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4G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4G</v>
      </c>
      <c r="H956" s="1" t="str">
        <f>INDEX(FCF[MarkTo],MATCH(FCFdata[[#This Row],[FCFindex]],FCF[FCFindex]))</f>
        <v>5S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5S</v>
      </c>
      <c r="H957" s="1" t="str">
        <f>INDEX(FCF[MarkTo],MATCH(FCFdata[[#This Row],[FCFindex]],FCF[FCFindex]))</f>
        <v>6Oct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6Oct</v>
      </c>
      <c r="H958" s="1" t="str">
        <f>INDEX(FCF[MarkTo],MATCH(FCFdata[[#This Row],[FCFindex]],FCF[FCFindex]))</f>
        <v>7Rot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7Rot</v>
      </c>
      <c r="H959" s="1" t="str">
        <f>INDEX(FCF[MarkTo],MATCH(FCFdata[[#This Row],[FCFindex]],FCF[FCFindex]))</f>
        <v>8Gp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8Gp</v>
      </c>
      <c r="H960" s="1" t="str">
        <f>INDEX(FCF[MarkTo],MATCH(FCFdata[[#This Row],[FCFindex]],FCF[FCFindex]))</f>
        <v>9Ama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4G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4G</v>
      </c>
      <c r="H966" s="1" t="str">
        <f>INDEX(FCF[MarkTo],MATCH(FCFdata[[#This Row],[FCFindex]],FCF[FCFindex]))</f>
        <v>5S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5S</v>
      </c>
      <c r="H967" s="1" t="str">
        <f>INDEX(FCF[MarkTo],MATCH(FCFdata[[#This Row],[FCFindex]],FCF[FCFindex]))</f>
        <v>6Oct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6Oct</v>
      </c>
      <c r="H968" s="1" t="str">
        <f>INDEX(FCF[MarkTo],MATCH(FCFdata[[#This Row],[FCFindex]],FCF[FCFindex]))</f>
        <v>7Rot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7Rot</v>
      </c>
      <c r="H969" s="1" t="str">
        <f>INDEX(FCF[MarkTo],MATCH(FCFdata[[#This Row],[FCFindex]],FCF[FCFindex]))</f>
        <v>8Gp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8Gp</v>
      </c>
      <c r="H970" s="1" t="str">
        <f>INDEX(FCF[MarkTo],MATCH(FCFdata[[#This Row],[FCFindex]],FCF[FCFindex]))</f>
        <v>9Ama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>10Tm</v>
      </c>
      <c r="H971" s="1" t="str">
        <f>INDEX(FCF[MarkTo],MATCH(FCFdata[[#This Row],[FCFindex]],FCF[FCFindex]))</f>
        <v>11Azd</v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4G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4G</v>
      </c>
      <c r="H976" s="1" t="str">
        <f>INDEX(FCF[MarkTo],MATCH(FCFdata[[#This Row],[FCFindex]],FCF[FCFindex]))</f>
        <v>5S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5S</v>
      </c>
      <c r="H977" s="1" t="str">
        <f>INDEX(FCF[MarkTo],MATCH(FCFdata[[#This Row],[FCFindex]],FCF[FCFindex]))</f>
        <v>6Oct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6Oct</v>
      </c>
      <c r="H978" s="1" t="str">
        <f>INDEX(FCF[MarkTo],MATCH(FCFdata[[#This Row],[FCFindex]],FCF[FCFindex]))</f>
        <v>7Rot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8Gp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8Gp</v>
      </c>
      <c r="H980" s="1" t="str">
        <f>INDEX(FCF[MarkTo],MATCH(FCFdata[[#This Row],[FCFindex]],FCF[FCFindex]))</f>
        <v>9Ama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6Oct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6Oct</v>
      </c>
      <c r="H988" s="1" t="str">
        <f>INDEX(FCF[MarkTo],MATCH(FCFdata[[#This Row],[FCFindex]],FCF[FCFindex]))</f>
        <v>7Rot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7Rot</v>
      </c>
      <c r="H989" s="1" t="str">
        <f>INDEX(FCF[MarkTo],MATCH(FCFdata[[#This Row],[FCFindex]],FCF[FCFindex]))</f>
        <v>8Gp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8Gp</v>
      </c>
      <c r="H990" s="1" t="str">
        <f>INDEX(FCF[MarkTo],MATCH(FCFdata[[#This Row],[FCFindex]],FCF[FCFindex]))</f>
        <v>9Ama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G37" sqref="G37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18</v>
      </c>
      <c r="C1" s="144" t="s">
        <v>121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ROX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>10Tm</v>
      </c>
      <c r="R2" s="144" t="str">
        <f>IF(R1="","",INDEX(Protocol[Mark],MATCH(R1,Protocol[Step],0)))</f>
        <v>11Azd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12</v>
      </c>
      <c r="E98" s="34" t="s">
        <v>26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12</v>
      </c>
      <c r="E102" s="34" t="s">
        <v>27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12</v>
      </c>
      <c r="E106" s="34" t="s">
        <v>28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12</v>
      </c>
      <c r="E110" s="34" t="s">
        <v>32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12</v>
      </c>
      <c r="E114" s="34" t="s">
        <v>33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12</v>
      </c>
      <c r="E118" s="34" t="s">
        <v>34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12</v>
      </c>
      <c r="E122" s="34" t="s">
        <v>35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2016-12-09T16:16:38Z</dcterms:modified>
</cp:coreProperties>
</file>